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SLBC QUARTERLY MEETINGS\Data as on 30.06.2025\Portal Update\"/>
    </mc:Choice>
  </mc:AlternateContent>
  <xr:revisionPtr revIDLastSave="0" documentId="13_ncr:1_{F341D1BD-4718-4BCA-8AD0-B8C91A4291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BankWise Disbursement report" sheetId="7" r:id="rId1"/>
    <sheet name=" DistrictWise Disbursement Rep" sheetId="8" r:id="rId2"/>
  </sheets>
  <definedNames>
    <definedName name="BC">#REF!</definedName>
    <definedName name="DDM">#REF!</definedName>
    <definedName name="District">#REF!</definedName>
    <definedName name="fhgfh">#REF!</definedName>
    <definedName name="LDM">#REF!</definedName>
    <definedName name="LDO">#REF!</definedName>
    <definedName name="LocalGovt">#REF!</definedName>
    <definedName name="NG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7" l="1"/>
  <c r="L55" i="7"/>
  <c r="K55" i="7"/>
  <c r="J55" i="7"/>
  <c r="I55" i="7"/>
  <c r="H55" i="7"/>
  <c r="G55" i="7"/>
  <c r="F55" i="7"/>
  <c r="E55" i="7"/>
  <c r="D55" i="7"/>
  <c r="M50" i="7"/>
  <c r="L50" i="7"/>
  <c r="K50" i="7"/>
  <c r="J50" i="7"/>
  <c r="I50" i="7"/>
  <c r="H50" i="7"/>
  <c r="G50" i="7"/>
  <c r="F50" i="7"/>
  <c r="E50" i="7"/>
  <c r="D50" i="7"/>
  <c r="M40" i="7"/>
  <c r="L40" i="7"/>
  <c r="K40" i="7"/>
  <c r="J40" i="7"/>
  <c r="I40" i="7"/>
  <c r="H40" i="7"/>
  <c r="G40" i="7"/>
  <c r="F40" i="7"/>
  <c r="E40" i="7"/>
  <c r="D40" i="7"/>
  <c r="M37" i="7"/>
  <c r="L37" i="7"/>
  <c r="K37" i="7"/>
  <c r="J37" i="7"/>
  <c r="I37" i="7"/>
  <c r="H37" i="7"/>
  <c r="G37" i="7"/>
  <c r="F37" i="7"/>
  <c r="E37" i="7"/>
  <c r="D37" i="7"/>
  <c r="M19" i="7"/>
  <c r="L19" i="7"/>
  <c r="K19" i="7"/>
  <c r="J19" i="7"/>
  <c r="I19" i="7"/>
  <c r="H19" i="7"/>
  <c r="G19" i="7"/>
  <c r="F19" i="7"/>
  <c r="E19" i="7"/>
  <c r="D19" i="7"/>
</calcChain>
</file>

<file path=xl/sharedStrings.xml><?xml version="1.0" encoding="utf-8"?>
<sst xmlns="http://schemas.openxmlformats.org/spreadsheetml/2006/main" count="172" uniqueCount="101">
  <si>
    <t>[Amount Rs. in Crore]</t>
  </si>
  <si>
    <t>Sr No</t>
  </si>
  <si>
    <t>Bank Name</t>
  </si>
  <si>
    <t>Shishu</t>
  </si>
  <si>
    <t>Kishore</t>
  </si>
  <si>
    <t>Tarun</t>
  </si>
  <si>
    <t>Total</t>
  </si>
  <si>
    <t>(Loans up to Rs. 50,000)</t>
  </si>
  <si>
    <t>(Loans from Rs. 50,001 to Rs. 5.00 Lakh)</t>
  </si>
  <si>
    <t>(Loans from Rs. 5.00 to Rs. 10.00 Lakh)</t>
  </si>
  <si>
    <t>No Of A/Cs</t>
  </si>
  <si>
    <t>Sanction Amt</t>
  </si>
  <si>
    <t>State Bank of India</t>
  </si>
  <si>
    <t>-</t>
  </si>
  <si>
    <t>Bank of Baroda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</si>
  <si>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</si>
  <si>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</si>
  <si>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</si>
  <si>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</si>
  <si>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</si>
  <si>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</si>
  <si>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Punjab &amp; Sind Bank</t>
  </si>
  <si>
    <t>UCO Bank</t>
  </si>
  <si>
    <t>Karnataka Bank</t>
  </si>
  <si>
    <t>Karur Vysya Bank</t>
  </si>
  <si>
    <t>South Indian Bank</t>
  </si>
  <si>
    <t>ICICI Bank</t>
  </si>
  <si>
    <t>Axis Bank</t>
  </si>
  <si>
    <t>IndusInd Bank</t>
  </si>
  <si>
    <t>HDFC Bank</t>
  </si>
  <si>
    <t>Telangana Grameena Bank</t>
  </si>
  <si>
    <t>Grand Total</t>
  </si>
  <si>
    <t>SBI</t>
  </si>
  <si>
    <t>Annexure-G</t>
  </si>
  <si>
    <t>Adilabad</t>
  </si>
  <si>
    <t>Bhadradri</t>
  </si>
  <si>
    <t>Hyderabad</t>
  </si>
  <si>
    <t>Jagitial</t>
  </si>
  <si>
    <t>Jayashankar</t>
  </si>
  <si>
    <t>Jogulamba</t>
  </si>
  <si>
    <t>Kamareddy</t>
  </si>
  <si>
    <t>Karimnagar</t>
  </si>
  <si>
    <t>Khammam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</si>
  <si>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</si>
  <si>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</si>
  <si>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</si>
  <si>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</si>
  <si>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</si>
  <si>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</si>
  <si>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</si>
  <si>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</si>
  <si>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</si>
  <si>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</si>
  <si>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</si>
  <si>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</si>
  <si>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</t>
  </si>
  <si>
    <t>Rangareddy</t>
  </si>
  <si>
    <t>Sangareddy</t>
  </si>
  <si>
    <t>Siddipet</t>
  </si>
  <si>
    <t>Suryapet</t>
  </si>
  <si>
    <t>Vikarabad</t>
  </si>
  <si>
    <t>Wanaparthy</t>
  </si>
  <si>
    <t>Yadadri</t>
  </si>
  <si>
    <t>Bank of Maharashtra</t>
  </si>
  <si>
    <t>Yes Bank</t>
  </si>
  <si>
    <t>ESAF Small Finance Bank</t>
  </si>
  <si>
    <t>S.No</t>
  </si>
  <si>
    <t>District</t>
  </si>
  <si>
    <t>Sponsor Bank</t>
  </si>
  <si>
    <t>Federal Bank</t>
  </si>
  <si>
    <t>Ratnakar Bank</t>
  </si>
  <si>
    <t>DCB Bank</t>
  </si>
  <si>
    <t>IDFC Bank Limited</t>
  </si>
  <si>
    <t>IDBI Bank Limited</t>
  </si>
  <si>
    <t>Public Sector Banks</t>
  </si>
  <si>
    <t>Regional Rural Banks</t>
  </si>
  <si>
    <t>Fusion Micro Finance Limited</t>
  </si>
  <si>
    <t>SATYA MicroCapital Limited</t>
  </si>
  <si>
    <t>Small Finance Banks</t>
  </si>
  <si>
    <t>AU Small Finance Bank Limited</t>
  </si>
  <si>
    <t>Muthoot Microfin Ltd</t>
  </si>
  <si>
    <t>Sub Total</t>
  </si>
  <si>
    <t>Private Sector Banks</t>
  </si>
  <si>
    <t>Svamaan Financial Services Private Limited</t>
  </si>
  <si>
    <t>Bandhan Bank</t>
  </si>
  <si>
    <t>Pahal Financial Services Private Limited</t>
  </si>
  <si>
    <t>Annapurna Microfinance Pvt. Ltd.</t>
  </si>
  <si>
    <t>Jangaon(New)</t>
  </si>
  <si>
    <t>KomramBheem</t>
  </si>
  <si>
    <t>Warangal(rural)</t>
  </si>
  <si>
    <t>Warangal(urban)</t>
  </si>
  <si>
    <t>Kotak Mahindra Bank</t>
  </si>
  <si>
    <t>Tarun Plus</t>
  </si>
  <si>
    <t>(Loans above Rs. 10.00 Lakh)</t>
  </si>
  <si>
    <t>City Union Bank</t>
  </si>
  <si>
    <t>NBFC-Micro Finance Institutions</t>
  </si>
  <si>
    <t>CreditAccess Grameen Limited</t>
  </si>
  <si>
    <t>Belstar Investment and Finance Private Limited</t>
  </si>
  <si>
    <t>Utkarsh Small Finance Bank</t>
  </si>
  <si>
    <t>Districtwise PMMY data during FY 2025-26 as on 25.07.2025</t>
  </si>
  <si>
    <t>Bankwise PMMY data during FY2025-26  as on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</si>
</sst>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5">
    <xf numFmtId="0" fontId="0" fillId="0" borderId="0" xfId="0"/>
    <xf numFmtId="0" fontId="4" fillId="0" borderId="1" xfId="1" applyBorder="1" applyAlignment="1">
      <alignment horizontal="center"/>
    </xf>
    <xf numFmtId="0" fontId="1" fillId="0" borderId="1" xfId="1" applyFont="1" applyBorder="1" applyAlignment="1">
      <alignment wrapText="1"/>
    </xf>
    <xf numFmtId="0" fontId="4" fillId="0" borderId="1" xfId="1" applyBorder="1" applyAlignment="1">
      <alignment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 wrapText="1"/>
    </xf>
    <xf numFmtId="0" fontId="4" fillId="0" borderId="1" xfId="1" applyBorder="1" applyAlignment="1">
      <alignment horizontal="right" wrapText="1"/>
    </xf>
    <xf numFmtId="0" fontId="4" fillId="0" borderId="1" xfId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4" fillId="0" borderId="1" xfId="1" applyBorder="1"/>
    <xf numFmtId="0" fontId="1" fillId="0" borderId="0" xfId="1" applyFont="1" applyAlignment="1">
      <alignment horizontal="center" vertical="center" wrapText="1"/>
    </xf>
    <xf numFmtId="2" fontId="1" fillId="0" borderId="0" xfId="1" applyNumberFormat="1" applyFont="1" applyAlignment="1">
      <alignment horizontal="center" vertical="center" wrapText="1"/>
    </xf>
    <xf numFmtId="0" fontId="4" fillId="0" borderId="0" xfId="1"/>
    <xf numFmtId="2" fontId="4" fillId="0" borderId="0" xfId="1" applyNumberFormat="1"/>
    <xf numFmtId="0" fontId="1" fillId="0" borderId="0" xfId="1" applyFont="1"/>
    <xf numFmtId="0" fontId="1" fillId="0" borderId="1" xfId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4" fillId="0" borderId="0" xfId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1" xfId="1" applyBorder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</cellXfs>
  <cellStyles count="3">
    <cellStyle name="Normal" xfId="0" builtinId="0"/>
    <cellStyle name="Normal 2" xfId="2" xr:uid="{1C9B2E9A-9446-45B1-9ADD-CEA999D56644}"/>
    <cellStyle name="Normal 4" xfId="1" xr:uid="{28EB6F5A-5058-4710-AD9C-63AC8B1836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9111-5E53-4304-982B-13DFA62A6F22}">
  <sheetPr>
    <tabColor rgb="FF92D050"/>
    <pageSetUpPr fitToPage="1"/>
  </sheetPr>
  <dimension ref="A1:M56"/>
  <sheetViews>
    <sheetView showGridLines="0" topLeftCell="A31" zoomScaleNormal="100" workbookViewId="0">
      <selection activeCell="E64" sqref="E64"/>
    </sheetView>
  </sheetViews>
  <sheetFormatPr defaultRowHeight="15" x14ac:dyDescent="0.25"/>
  <cols>
    <col min="1" max="1" width="5.7109375" style="21" bestFit="1" customWidth="1"/>
    <col min="2" max="2" width="31" style="15" customWidth="1"/>
    <col min="3" max="3" width="7.85546875" style="15" customWidth="1"/>
    <col min="4" max="4" width="7.42578125" style="15" customWidth="1"/>
    <col min="5" max="5" width="8.42578125" style="16" customWidth="1"/>
    <col min="6" max="6" width="7.42578125" style="15" customWidth="1"/>
    <col min="7" max="7" width="8.42578125" style="16" customWidth="1"/>
    <col min="8" max="8" width="7.42578125" style="15" customWidth="1"/>
    <col min="9" max="11" width="8.42578125" style="16" customWidth="1"/>
    <col min="12" max="12" width="7.42578125" style="15" customWidth="1"/>
    <col min="13" max="13" width="8.42578125" style="16" customWidth="1"/>
    <col min="14" max="16384" width="9.140625" style="15"/>
  </cols>
  <sheetData>
    <row r="1" spans="1:13" x14ac:dyDescent="0.25">
      <c r="A1" s="13"/>
      <c r="B1" s="13"/>
      <c r="C1" s="13"/>
      <c r="D1" s="13"/>
      <c r="E1" s="14"/>
      <c r="L1" s="17" t="s">
        <v>33</v>
      </c>
    </row>
    <row r="2" spans="1:13" ht="15.75" x14ac:dyDescent="0.25">
      <c r="A2" s="28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" customHeight="1" x14ac:dyDescent="0.25">
      <c r="A4" s="27" t="s">
        <v>1</v>
      </c>
      <c r="B4" s="27" t="s">
        <v>2</v>
      </c>
      <c r="C4" s="27" t="s">
        <v>68</v>
      </c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92</v>
      </c>
      <c r="K4" s="27"/>
      <c r="L4" s="27" t="s">
        <v>6</v>
      </c>
      <c r="M4" s="27"/>
    </row>
    <row r="5" spans="1:13" ht="45" customHeight="1" x14ac:dyDescent="0.25">
      <c r="A5" s="27"/>
      <c r="B5" s="27"/>
      <c r="C5" s="27"/>
      <c r="D5" s="27" t="s">
        <v>7</v>
      </c>
      <c r="E5" s="27"/>
      <c r="F5" s="27" t="s">
        <v>8</v>
      </c>
      <c r="G5" s="27"/>
      <c r="H5" s="27" t="s">
        <v>9</v>
      </c>
      <c r="I5" s="27"/>
      <c r="J5" s="27" t="s">
        <v>93</v>
      </c>
      <c r="K5" s="27"/>
      <c r="L5" s="27"/>
      <c r="M5" s="27"/>
    </row>
    <row r="6" spans="1:13" ht="29.25" customHeight="1" x14ac:dyDescent="0.25">
      <c r="A6" s="27"/>
      <c r="B6" s="27"/>
      <c r="C6" s="27"/>
      <c r="D6" s="18" t="s">
        <v>10</v>
      </c>
      <c r="E6" s="19" t="s">
        <v>11</v>
      </c>
      <c r="F6" s="18" t="s">
        <v>10</v>
      </c>
      <c r="G6" s="19" t="s">
        <v>11</v>
      </c>
      <c r="H6" s="18" t="s">
        <v>10</v>
      </c>
      <c r="I6" s="19" t="s">
        <v>11</v>
      </c>
      <c r="J6" s="18" t="s">
        <v>10</v>
      </c>
      <c r="K6" s="19" t="s">
        <v>11</v>
      </c>
      <c r="L6" s="18" t="s">
        <v>10</v>
      </c>
      <c r="M6" s="19" t="s">
        <v>11</v>
      </c>
    </row>
    <row r="7" spans="1:13" x14ac:dyDescent="0.25">
      <c r="A7" s="1"/>
      <c r="B7" s="2" t="s">
        <v>74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1">
        <v>1</v>
      </c>
      <c r="B8" s="31" t="s">
        <v>12</v>
      </c>
      <c r="C8" s="31" t="s">
        <v>13</v>
      </c>
      <c r="D8" s="32">
        <v>815</v>
      </c>
      <c r="E8" s="32">
        <v>3.13</v>
      </c>
      <c r="F8" s="32">
        <v>9752</v>
      </c>
      <c r="G8" s="32">
        <v>219.64</v>
      </c>
      <c r="H8" s="32">
        <v>3471</v>
      </c>
      <c r="I8" s="32">
        <v>297.41000000000003</v>
      </c>
      <c r="J8" s="32">
        <v>225</v>
      </c>
      <c r="K8" s="32">
        <v>35.58</v>
      </c>
      <c r="L8" s="32">
        <v>14263</v>
      </c>
      <c r="M8" s="32">
        <v>555.76</v>
      </c>
    </row>
    <row r="9" spans="1:13" x14ac:dyDescent="0.25">
      <c r="A9" s="1">
        <v>2</v>
      </c>
      <c r="B9" s="31" t="s">
        <v>14</v>
      </c>
      <c r="C9" s="31" t="s">
        <v>13</v>
      </c>
      <c r="D9" s="32">
        <v>61</v>
      </c>
      <c r="E9" s="32">
        <v>0.28000000000000003</v>
      </c>
      <c r="F9" s="32">
        <v>306</v>
      </c>
      <c r="G9" s="32">
        <v>8.3000000000000007</v>
      </c>
      <c r="H9" s="32">
        <v>236</v>
      </c>
      <c r="I9" s="32">
        <v>20.02</v>
      </c>
      <c r="J9" s="32">
        <v>9</v>
      </c>
      <c r="K9" s="32">
        <v>1.7</v>
      </c>
      <c r="L9" s="32">
        <v>612</v>
      </c>
      <c r="M9" s="32">
        <v>30.31</v>
      </c>
    </row>
    <row r="10" spans="1:13" x14ac:dyDescent="0.25">
      <c r="A10" s="1">
        <v>3</v>
      </c>
      <c r="B10" s="31" t="s">
        <v>63</v>
      </c>
      <c r="C10" s="31" t="s">
        <v>13</v>
      </c>
      <c r="D10" s="32">
        <v>1535</v>
      </c>
      <c r="E10" s="32">
        <v>3.29</v>
      </c>
      <c r="F10" s="32">
        <v>469</v>
      </c>
      <c r="G10" s="32">
        <v>8.8800000000000008</v>
      </c>
      <c r="H10" s="32">
        <v>97</v>
      </c>
      <c r="I10" s="32">
        <v>6.22</v>
      </c>
      <c r="J10" s="32">
        <v>0</v>
      </c>
      <c r="K10" s="32">
        <v>0</v>
      </c>
      <c r="L10" s="32">
        <v>2101</v>
      </c>
      <c r="M10" s="32">
        <v>18.39</v>
      </c>
    </row>
    <row r="11" spans="1:13" x14ac:dyDescent="0.25">
      <c r="A11" s="1">
        <v>4</v>
      </c>
      <c r="B11" s="31" t="s">
        <v>15</v>
      </c>
      <c r="C11" s="31" t="s">
        <v>13</v>
      </c>
      <c r="D11" s="32">
        <v>456</v>
      </c>
      <c r="E11" s="32">
        <v>1.61</v>
      </c>
      <c r="F11" s="32">
        <v>1589</v>
      </c>
      <c r="G11" s="32">
        <v>43.89</v>
      </c>
      <c r="H11" s="32">
        <v>1151</v>
      </c>
      <c r="I11" s="32">
        <v>103.77</v>
      </c>
      <c r="J11" s="32">
        <v>6</v>
      </c>
      <c r="K11" s="32">
        <v>1</v>
      </c>
      <c r="L11" s="32">
        <v>3202</v>
      </c>
      <c r="M11" s="32">
        <v>150.26</v>
      </c>
    </row>
    <row r="12" spans="1:13" x14ac:dyDescent="0.25">
      <c r="A12" s="1">
        <v>5</v>
      </c>
      <c r="B12" s="31" t="s">
        <v>16</v>
      </c>
      <c r="C12" s="31" t="s">
        <v>13</v>
      </c>
      <c r="D12" s="32">
        <v>58</v>
      </c>
      <c r="E12" s="32">
        <v>0.16</v>
      </c>
      <c r="F12" s="32">
        <v>141</v>
      </c>
      <c r="G12" s="32">
        <v>3.8</v>
      </c>
      <c r="H12" s="32">
        <v>89</v>
      </c>
      <c r="I12" s="32">
        <v>7.8</v>
      </c>
      <c r="J12" s="32">
        <v>0</v>
      </c>
      <c r="K12" s="32">
        <v>0</v>
      </c>
      <c r="L12" s="32">
        <v>288</v>
      </c>
      <c r="M12" s="32">
        <v>11.76</v>
      </c>
    </row>
    <row r="13" spans="1:13" x14ac:dyDescent="0.25">
      <c r="A13" s="1">
        <v>6</v>
      </c>
      <c r="B13" s="31" t="s">
        <v>17</v>
      </c>
      <c r="C13" s="31" t="s">
        <v>13</v>
      </c>
      <c r="D13" s="32">
        <v>26</v>
      </c>
      <c r="E13" s="32">
        <v>0.08</v>
      </c>
      <c r="F13" s="32">
        <v>205</v>
      </c>
      <c r="G13" s="32">
        <v>4.74</v>
      </c>
      <c r="H13" s="32">
        <v>152</v>
      </c>
      <c r="I13" s="32">
        <v>13.45</v>
      </c>
      <c r="J13" s="32">
        <v>0</v>
      </c>
      <c r="K13" s="32">
        <v>0</v>
      </c>
      <c r="L13" s="32">
        <v>383</v>
      </c>
      <c r="M13" s="32">
        <v>18.28</v>
      </c>
    </row>
    <row r="14" spans="1:13" x14ac:dyDescent="0.25">
      <c r="A14" s="1">
        <v>7</v>
      </c>
      <c r="B14" s="31" t="s">
        <v>18</v>
      </c>
      <c r="C14" s="31" t="s">
        <v>13</v>
      </c>
      <c r="D14" s="32">
        <v>346</v>
      </c>
      <c r="E14" s="32">
        <v>1.44</v>
      </c>
      <c r="F14" s="32">
        <v>3724</v>
      </c>
      <c r="G14" s="32">
        <v>74.36</v>
      </c>
      <c r="H14" s="32">
        <v>696</v>
      </c>
      <c r="I14" s="32">
        <v>52.13</v>
      </c>
      <c r="J14" s="32">
        <v>5</v>
      </c>
      <c r="K14" s="32">
        <v>0.55000000000000004</v>
      </c>
      <c r="L14" s="32">
        <v>4771</v>
      </c>
      <c r="M14" s="32">
        <v>128.47999999999999</v>
      </c>
    </row>
    <row r="15" spans="1:13" x14ac:dyDescent="0.25">
      <c r="A15" s="1">
        <v>8</v>
      </c>
      <c r="B15" s="31" t="s">
        <v>19</v>
      </c>
      <c r="C15" s="31" t="s">
        <v>13</v>
      </c>
      <c r="D15" s="32">
        <v>80</v>
      </c>
      <c r="E15" s="32">
        <v>0.36</v>
      </c>
      <c r="F15" s="32">
        <v>525</v>
      </c>
      <c r="G15" s="32">
        <v>12.43</v>
      </c>
      <c r="H15" s="32">
        <v>229</v>
      </c>
      <c r="I15" s="32">
        <v>20.58</v>
      </c>
      <c r="J15" s="32">
        <v>6</v>
      </c>
      <c r="K15" s="32">
        <v>0.44</v>
      </c>
      <c r="L15" s="32">
        <v>840</v>
      </c>
      <c r="M15" s="32">
        <v>33.81</v>
      </c>
    </row>
    <row r="16" spans="1:13" x14ac:dyDescent="0.25">
      <c r="A16" s="1">
        <v>9</v>
      </c>
      <c r="B16" s="31" t="s">
        <v>20</v>
      </c>
      <c r="C16" s="31" t="s">
        <v>13</v>
      </c>
      <c r="D16" s="32">
        <v>727</v>
      </c>
      <c r="E16" s="32">
        <v>2.83</v>
      </c>
      <c r="F16" s="32">
        <v>2782</v>
      </c>
      <c r="G16" s="32">
        <v>74.760000000000005</v>
      </c>
      <c r="H16" s="32">
        <v>1880</v>
      </c>
      <c r="I16" s="32">
        <v>167.86</v>
      </c>
      <c r="J16" s="32">
        <v>9</v>
      </c>
      <c r="K16" s="32">
        <v>1.57</v>
      </c>
      <c r="L16" s="32">
        <v>5398</v>
      </c>
      <c r="M16" s="32">
        <v>247.02</v>
      </c>
    </row>
    <row r="17" spans="1:13" x14ac:dyDescent="0.25">
      <c r="A17" s="1">
        <v>10</v>
      </c>
      <c r="B17" s="31" t="s">
        <v>21</v>
      </c>
      <c r="C17" s="31" t="s">
        <v>13</v>
      </c>
      <c r="D17" s="32">
        <v>2</v>
      </c>
      <c r="E17" s="32">
        <v>0.01</v>
      </c>
      <c r="F17" s="32">
        <v>20</v>
      </c>
      <c r="G17" s="32">
        <v>0.53</v>
      </c>
      <c r="H17" s="32">
        <v>3</v>
      </c>
      <c r="I17" s="32">
        <v>0.28000000000000003</v>
      </c>
      <c r="J17" s="32">
        <v>0</v>
      </c>
      <c r="K17" s="32">
        <v>0</v>
      </c>
      <c r="L17" s="32">
        <v>25</v>
      </c>
      <c r="M17" s="32">
        <v>0.82</v>
      </c>
    </row>
    <row r="18" spans="1:13" ht="14.25" customHeight="1" x14ac:dyDescent="0.25">
      <c r="A18" s="1">
        <v>11</v>
      </c>
      <c r="B18" s="31" t="s">
        <v>22</v>
      </c>
      <c r="C18" s="31" t="s">
        <v>13</v>
      </c>
      <c r="D18" s="32">
        <v>95</v>
      </c>
      <c r="E18" s="32">
        <v>0.36</v>
      </c>
      <c r="F18" s="32">
        <v>397</v>
      </c>
      <c r="G18" s="32">
        <v>11.16</v>
      </c>
      <c r="H18" s="32">
        <v>230</v>
      </c>
      <c r="I18" s="32">
        <v>19.989999999999998</v>
      </c>
      <c r="J18" s="32">
        <v>4</v>
      </c>
      <c r="K18" s="32">
        <v>0.71</v>
      </c>
      <c r="L18" s="32">
        <v>726</v>
      </c>
      <c r="M18" s="32">
        <v>32.22</v>
      </c>
    </row>
    <row r="19" spans="1:13" s="17" customFormat="1" x14ac:dyDescent="0.25">
      <c r="A19" s="4"/>
      <c r="B19" s="5" t="s">
        <v>81</v>
      </c>
      <c r="C19" s="6"/>
      <c r="D19" s="5">
        <f t="shared" ref="D19:M19" si="0">SUM(D8:D18)</f>
        <v>4201</v>
      </c>
      <c r="E19" s="5">
        <f t="shared" si="0"/>
        <v>13.549999999999999</v>
      </c>
      <c r="F19" s="5">
        <f t="shared" si="0"/>
        <v>19910</v>
      </c>
      <c r="G19" s="5">
        <f t="shared" si="0"/>
        <v>462.49</v>
      </c>
      <c r="H19" s="5">
        <f t="shared" si="0"/>
        <v>8234</v>
      </c>
      <c r="I19" s="5">
        <f t="shared" si="0"/>
        <v>709.51</v>
      </c>
      <c r="J19" s="5">
        <f t="shared" si="0"/>
        <v>264</v>
      </c>
      <c r="K19" s="5">
        <f t="shared" si="0"/>
        <v>41.55</v>
      </c>
      <c r="L19" s="5">
        <f t="shared" si="0"/>
        <v>32609</v>
      </c>
      <c r="M19" s="5">
        <f t="shared" si="0"/>
        <v>1227.1099999999999</v>
      </c>
    </row>
    <row r="20" spans="1:13" s="20" customFormat="1" x14ac:dyDescent="0.25">
      <c r="A20" s="1"/>
      <c r="B20" s="2" t="s">
        <v>82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" customHeight="1" x14ac:dyDescent="0.25">
      <c r="A21" s="1">
        <v>12</v>
      </c>
      <c r="B21" s="31" t="s">
        <v>69</v>
      </c>
      <c r="C21" s="31" t="s">
        <v>13</v>
      </c>
      <c r="D21" s="32">
        <v>0</v>
      </c>
      <c r="E21" s="32">
        <v>0</v>
      </c>
      <c r="F21" s="32">
        <v>30</v>
      </c>
      <c r="G21" s="32">
        <v>0.56000000000000005</v>
      </c>
      <c r="H21" s="32">
        <v>1</v>
      </c>
      <c r="I21" s="32">
        <v>7.0000000000000007E-2</v>
      </c>
      <c r="J21" s="32">
        <v>0</v>
      </c>
      <c r="K21" s="32">
        <v>0</v>
      </c>
      <c r="L21" s="32">
        <v>31</v>
      </c>
      <c r="M21" s="32">
        <v>0.63</v>
      </c>
    </row>
    <row r="22" spans="1:13" x14ac:dyDescent="0.25">
      <c r="A22" s="1">
        <v>13</v>
      </c>
      <c r="B22" s="31" t="s">
        <v>23</v>
      </c>
      <c r="C22" s="31" t="s">
        <v>13</v>
      </c>
      <c r="D22" s="32">
        <v>3</v>
      </c>
      <c r="E22" s="32">
        <v>0.01</v>
      </c>
      <c r="F22" s="32">
        <v>13</v>
      </c>
      <c r="G22" s="32">
        <v>0.3</v>
      </c>
      <c r="H22" s="32">
        <v>8</v>
      </c>
      <c r="I22" s="32">
        <v>0.65</v>
      </c>
      <c r="J22" s="32">
        <v>0</v>
      </c>
      <c r="K22" s="32">
        <v>0</v>
      </c>
      <c r="L22" s="32">
        <v>24</v>
      </c>
      <c r="M22" s="32">
        <v>0.95</v>
      </c>
    </row>
    <row r="23" spans="1:13" x14ac:dyDescent="0.25">
      <c r="A23" s="1">
        <v>14</v>
      </c>
      <c r="B23" s="31" t="s">
        <v>24</v>
      </c>
      <c r="C23" s="31" t="s">
        <v>13</v>
      </c>
      <c r="D23" s="32">
        <v>0</v>
      </c>
      <c r="E23" s="32">
        <v>0</v>
      </c>
      <c r="F23" s="32">
        <v>3</v>
      </c>
      <c r="G23" s="32">
        <v>0.15</v>
      </c>
      <c r="H23" s="32">
        <v>14</v>
      </c>
      <c r="I23" s="32">
        <v>1.31</v>
      </c>
      <c r="J23" s="32">
        <v>0</v>
      </c>
      <c r="K23" s="32">
        <v>0</v>
      </c>
      <c r="L23" s="32">
        <v>17</v>
      </c>
      <c r="M23" s="32">
        <v>1.46</v>
      </c>
    </row>
    <row r="24" spans="1:13" x14ac:dyDescent="0.25">
      <c r="A24" s="1">
        <v>15</v>
      </c>
      <c r="B24" s="31" t="s">
        <v>94</v>
      </c>
      <c r="C24" s="31" t="s">
        <v>13</v>
      </c>
      <c r="D24" s="32">
        <v>0</v>
      </c>
      <c r="E24" s="32">
        <v>0</v>
      </c>
      <c r="F24" s="32">
        <v>0</v>
      </c>
      <c r="G24" s="32">
        <v>0</v>
      </c>
      <c r="H24" s="32">
        <v>1</v>
      </c>
      <c r="I24" s="32">
        <v>0.1</v>
      </c>
      <c r="J24" s="32">
        <v>0</v>
      </c>
      <c r="K24" s="32">
        <v>0</v>
      </c>
      <c r="L24" s="32">
        <v>1</v>
      </c>
      <c r="M24" s="32">
        <v>0.1</v>
      </c>
    </row>
    <row r="25" spans="1:13" x14ac:dyDescent="0.25">
      <c r="A25" s="1">
        <v>16</v>
      </c>
      <c r="B25" s="31" t="s">
        <v>70</v>
      </c>
      <c r="C25" s="31" t="s">
        <v>13</v>
      </c>
      <c r="D25" s="32">
        <v>3541</v>
      </c>
      <c r="E25" s="32">
        <v>17.09</v>
      </c>
      <c r="F25" s="32">
        <v>808</v>
      </c>
      <c r="G25" s="32">
        <v>4.46</v>
      </c>
      <c r="H25" s="32">
        <v>0</v>
      </c>
      <c r="I25" s="32">
        <v>0</v>
      </c>
      <c r="J25" s="32">
        <v>0</v>
      </c>
      <c r="K25" s="32">
        <v>0</v>
      </c>
      <c r="L25" s="32">
        <v>4349</v>
      </c>
      <c r="M25" s="32">
        <v>21.55</v>
      </c>
    </row>
    <row r="26" spans="1:13" x14ac:dyDescent="0.25">
      <c r="A26" s="1">
        <v>17</v>
      </c>
      <c r="B26" s="31" t="s">
        <v>25</v>
      </c>
      <c r="C26" s="31" t="s">
        <v>13</v>
      </c>
      <c r="D26" s="32">
        <v>0</v>
      </c>
      <c r="E26" s="32">
        <v>0</v>
      </c>
      <c r="F26" s="32">
        <v>1</v>
      </c>
      <c r="G26" s="32">
        <v>0.04</v>
      </c>
      <c r="H26" s="32">
        <v>5</v>
      </c>
      <c r="I26" s="32">
        <v>0.5</v>
      </c>
      <c r="J26" s="32">
        <v>0</v>
      </c>
      <c r="K26" s="32">
        <v>0</v>
      </c>
      <c r="L26" s="32">
        <v>6</v>
      </c>
      <c r="M26" s="32">
        <v>0.54</v>
      </c>
    </row>
    <row r="27" spans="1:13" x14ac:dyDescent="0.25">
      <c r="A27" s="1">
        <v>18</v>
      </c>
      <c r="B27" s="31" t="s">
        <v>26</v>
      </c>
      <c r="C27" s="31" t="s">
        <v>13</v>
      </c>
      <c r="D27" s="32">
        <v>110</v>
      </c>
      <c r="E27" s="32">
        <v>0.43</v>
      </c>
      <c r="F27" s="32">
        <v>4218</v>
      </c>
      <c r="G27" s="32">
        <v>110.85</v>
      </c>
      <c r="H27" s="32">
        <v>1577</v>
      </c>
      <c r="I27" s="32">
        <v>120.42</v>
      </c>
      <c r="J27" s="32">
        <v>143</v>
      </c>
      <c r="K27" s="32">
        <v>20.18</v>
      </c>
      <c r="L27" s="32">
        <v>6048</v>
      </c>
      <c r="M27" s="32">
        <v>251.89</v>
      </c>
    </row>
    <row r="28" spans="1:13" x14ac:dyDescent="0.25">
      <c r="A28" s="1">
        <v>19</v>
      </c>
      <c r="B28" s="31" t="s">
        <v>27</v>
      </c>
      <c r="C28" s="31" t="s">
        <v>13</v>
      </c>
      <c r="D28" s="32">
        <v>9084</v>
      </c>
      <c r="E28" s="32">
        <v>36.840000000000003</v>
      </c>
      <c r="F28" s="32">
        <v>2827</v>
      </c>
      <c r="G28" s="32">
        <v>54.1</v>
      </c>
      <c r="H28" s="32">
        <v>693</v>
      </c>
      <c r="I28" s="32">
        <v>54.48</v>
      </c>
      <c r="J28" s="32">
        <v>49</v>
      </c>
      <c r="K28" s="32">
        <v>6.9</v>
      </c>
      <c r="L28" s="32">
        <v>12653</v>
      </c>
      <c r="M28" s="32">
        <v>152.32</v>
      </c>
    </row>
    <row r="29" spans="1:13" x14ac:dyDescent="0.25">
      <c r="A29" s="1">
        <v>20</v>
      </c>
      <c r="B29" s="31" t="s">
        <v>28</v>
      </c>
      <c r="C29" s="31" t="s">
        <v>13</v>
      </c>
      <c r="D29" s="32">
        <v>254</v>
      </c>
      <c r="E29" s="32">
        <v>0.84</v>
      </c>
      <c r="F29" s="32">
        <v>4221</v>
      </c>
      <c r="G29" s="32">
        <v>69.59</v>
      </c>
      <c r="H29" s="32">
        <v>159</v>
      </c>
      <c r="I29" s="32">
        <v>8.6199999999999992</v>
      </c>
      <c r="J29" s="32">
        <v>0</v>
      </c>
      <c r="K29" s="32">
        <v>0</v>
      </c>
      <c r="L29" s="32">
        <v>4634</v>
      </c>
      <c r="M29" s="32">
        <v>79.05</v>
      </c>
    </row>
    <row r="30" spans="1:13" x14ac:dyDescent="0.25">
      <c r="A30" s="1">
        <v>21</v>
      </c>
      <c r="B30" s="31" t="s">
        <v>64</v>
      </c>
      <c r="C30" s="31" t="s">
        <v>13</v>
      </c>
      <c r="D30" s="32">
        <v>979</v>
      </c>
      <c r="E30" s="32">
        <v>4.5599999999999996</v>
      </c>
      <c r="F30" s="32">
        <v>438</v>
      </c>
      <c r="G30" s="32">
        <v>4.4000000000000004</v>
      </c>
      <c r="H30" s="32">
        <v>156</v>
      </c>
      <c r="I30" s="32">
        <v>12.84</v>
      </c>
      <c r="J30" s="32">
        <v>0</v>
      </c>
      <c r="K30" s="32">
        <v>0</v>
      </c>
      <c r="L30" s="32">
        <v>1573</v>
      </c>
      <c r="M30" s="32">
        <v>21.81</v>
      </c>
    </row>
    <row r="31" spans="1:13" s="17" customFormat="1" x14ac:dyDescent="0.25">
      <c r="A31" s="1">
        <v>22</v>
      </c>
      <c r="B31" s="31" t="s">
        <v>29</v>
      </c>
      <c r="C31" s="31" t="s">
        <v>13</v>
      </c>
      <c r="D31" s="32">
        <v>250</v>
      </c>
      <c r="E31" s="32">
        <v>0.99</v>
      </c>
      <c r="F31" s="32">
        <v>3788</v>
      </c>
      <c r="G31" s="32">
        <v>109.85</v>
      </c>
      <c r="H31" s="32">
        <v>1486</v>
      </c>
      <c r="I31" s="32">
        <v>114.54</v>
      </c>
      <c r="J31" s="32">
        <v>5</v>
      </c>
      <c r="K31" s="32">
        <v>0.68</v>
      </c>
      <c r="L31" s="32">
        <v>5529</v>
      </c>
      <c r="M31" s="32">
        <v>226.06</v>
      </c>
    </row>
    <row r="32" spans="1:13" x14ac:dyDescent="0.25">
      <c r="A32" s="1">
        <v>23</v>
      </c>
      <c r="B32" s="31" t="s">
        <v>71</v>
      </c>
      <c r="C32" s="31" t="s">
        <v>13</v>
      </c>
      <c r="D32" s="32">
        <v>1000</v>
      </c>
      <c r="E32" s="32">
        <v>3.69</v>
      </c>
      <c r="F32" s="32">
        <v>223</v>
      </c>
      <c r="G32" s="32">
        <v>1.33</v>
      </c>
      <c r="H32" s="32">
        <v>0</v>
      </c>
      <c r="I32" s="32">
        <v>0</v>
      </c>
      <c r="J32" s="32">
        <v>0</v>
      </c>
      <c r="K32" s="32">
        <v>0</v>
      </c>
      <c r="L32" s="32">
        <v>1223</v>
      </c>
      <c r="M32" s="32">
        <v>5.0199999999999996</v>
      </c>
    </row>
    <row r="33" spans="1:13" x14ac:dyDescent="0.25">
      <c r="A33" s="1">
        <v>24</v>
      </c>
      <c r="B33" s="31" t="s">
        <v>91</v>
      </c>
      <c r="C33" s="31" t="s">
        <v>13</v>
      </c>
      <c r="D33" s="32">
        <v>1035</v>
      </c>
      <c r="E33" s="32">
        <v>4.18</v>
      </c>
      <c r="F33" s="32">
        <v>22</v>
      </c>
      <c r="G33" s="32">
        <v>0.11</v>
      </c>
      <c r="H33" s="32">
        <v>0</v>
      </c>
      <c r="I33" s="32">
        <v>0</v>
      </c>
      <c r="J33" s="32">
        <v>0</v>
      </c>
      <c r="K33" s="32">
        <v>0</v>
      </c>
      <c r="L33" s="32">
        <v>1057</v>
      </c>
      <c r="M33" s="32">
        <v>4.29</v>
      </c>
    </row>
    <row r="34" spans="1:13" s="17" customFormat="1" x14ac:dyDescent="0.25">
      <c r="A34" s="1">
        <v>25</v>
      </c>
      <c r="B34" s="31" t="s">
        <v>84</v>
      </c>
      <c r="C34" s="31" t="s">
        <v>13</v>
      </c>
      <c r="D34" s="32">
        <v>13080</v>
      </c>
      <c r="E34" s="32">
        <v>56.24</v>
      </c>
      <c r="F34" s="32">
        <v>18683</v>
      </c>
      <c r="G34" s="32">
        <v>156.43</v>
      </c>
      <c r="H34" s="32">
        <v>3</v>
      </c>
      <c r="I34" s="32">
        <v>0.3</v>
      </c>
      <c r="J34" s="32">
        <v>0</v>
      </c>
      <c r="K34" s="32">
        <v>0</v>
      </c>
      <c r="L34" s="32">
        <v>31766</v>
      </c>
      <c r="M34" s="32">
        <v>212.97</v>
      </c>
    </row>
    <row r="35" spans="1:13" x14ac:dyDescent="0.25">
      <c r="A35" s="1">
        <v>26</v>
      </c>
      <c r="B35" s="31" t="s">
        <v>72</v>
      </c>
      <c r="C35" s="31" t="s">
        <v>13</v>
      </c>
      <c r="D35" s="32">
        <v>341</v>
      </c>
      <c r="E35" s="32">
        <v>1.39</v>
      </c>
      <c r="F35" s="32">
        <v>1777</v>
      </c>
      <c r="G35" s="32">
        <v>35.78</v>
      </c>
      <c r="H35" s="32">
        <v>303</v>
      </c>
      <c r="I35" s="32">
        <v>21.11</v>
      </c>
      <c r="J35" s="32">
        <v>0</v>
      </c>
      <c r="K35" s="32">
        <v>0</v>
      </c>
      <c r="L35" s="32">
        <v>2421</v>
      </c>
      <c r="M35" s="32">
        <v>58.28</v>
      </c>
    </row>
    <row r="36" spans="1:13" x14ac:dyDescent="0.25">
      <c r="A36" s="1">
        <v>27</v>
      </c>
      <c r="B36" s="31" t="s">
        <v>73</v>
      </c>
      <c r="C36" s="31" t="s">
        <v>13</v>
      </c>
      <c r="D36" s="32">
        <v>6</v>
      </c>
      <c r="E36" s="32">
        <v>0.03</v>
      </c>
      <c r="F36" s="32">
        <v>59</v>
      </c>
      <c r="G36" s="32">
        <v>1.95</v>
      </c>
      <c r="H36" s="32">
        <v>146</v>
      </c>
      <c r="I36" s="32">
        <v>13.24</v>
      </c>
      <c r="J36" s="32">
        <v>2</v>
      </c>
      <c r="K36" s="32">
        <v>0.38</v>
      </c>
      <c r="L36" s="32">
        <v>213</v>
      </c>
      <c r="M36" s="32">
        <v>15.59</v>
      </c>
    </row>
    <row r="37" spans="1:13" x14ac:dyDescent="0.25">
      <c r="A37" s="4"/>
      <c r="B37" s="5" t="s">
        <v>81</v>
      </c>
      <c r="C37" s="6"/>
      <c r="D37" s="5">
        <f t="shared" ref="D37:M37" si="1">SUM(D21:D36)</f>
        <v>29683</v>
      </c>
      <c r="E37" s="5">
        <f t="shared" si="1"/>
        <v>126.29000000000003</v>
      </c>
      <c r="F37" s="5">
        <f t="shared" si="1"/>
        <v>37111</v>
      </c>
      <c r="G37" s="5">
        <f t="shared" si="1"/>
        <v>549.90000000000009</v>
      </c>
      <c r="H37" s="5">
        <f t="shared" si="1"/>
        <v>4552</v>
      </c>
      <c r="I37" s="5">
        <f t="shared" si="1"/>
        <v>348.18000000000006</v>
      </c>
      <c r="J37" s="5">
        <f t="shared" si="1"/>
        <v>199</v>
      </c>
      <c r="K37" s="5">
        <f t="shared" si="1"/>
        <v>28.139999999999997</v>
      </c>
      <c r="L37" s="5">
        <f t="shared" si="1"/>
        <v>71545</v>
      </c>
      <c r="M37" s="5">
        <f t="shared" si="1"/>
        <v>1052.5099999999998</v>
      </c>
    </row>
    <row r="38" spans="1:13" x14ac:dyDescent="0.25">
      <c r="A38" s="4"/>
      <c r="B38" s="2" t="s">
        <v>75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17" customFormat="1" x14ac:dyDescent="0.25">
      <c r="A39" s="1">
        <v>28</v>
      </c>
      <c r="B39" s="7" t="s">
        <v>30</v>
      </c>
      <c r="C39" s="7" t="s">
        <v>32</v>
      </c>
      <c r="D39" s="32">
        <v>12036</v>
      </c>
      <c r="E39" s="32">
        <v>54.15</v>
      </c>
      <c r="F39" s="32">
        <v>1427</v>
      </c>
      <c r="G39" s="32">
        <v>38.08</v>
      </c>
      <c r="H39" s="32">
        <v>3246</v>
      </c>
      <c r="I39" s="32">
        <v>295.64</v>
      </c>
      <c r="J39" s="32">
        <v>1837</v>
      </c>
      <c r="K39" s="32">
        <v>297.08999999999997</v>
      </c>
      <c r="L39" s="32">
        <v>18546</v>
      </c>
      <c r="M39" s="32">
        <v>684.96</v>
      </c>
    </row>
    <row r="40" spans="1:13" s="17" customFormat="1" x14ac:dyDescent="0.25">
      <c r="A40" s="4"/>
      <c r="B40" s="5" t="s">
        <v>81</v>
      </c>
      <c r="C40" s="8"/>
      <c r="D40" s="5">
        <f>D39</f>
        <v>12036</v>
      </c>
      <c r="E40" s="5">
        <f t="shared" ref="E40:M40" si="2">E39</f>
        <v>54.15</v>
      </c>
      <c r="F40" s="5">
        <f t="shared" si="2"/>
        <v>1427</v>
      </c>
      <c r="G40" s="5">
        <f t="shared" si="2"/>
        <v>38.08</v>
      </c>
      <c r="H40" s="5">
        <f t="shared" si="2"/>
        <v>3246</v>
      </c>
      <c r="I40" s="5">
        <f t="shared" si="2"/>
        <v>295.64</v>
      </c>
      <c r="J40" s="5">
        <f t="shared" si="2"/>
        <v>1837</v>
      </c>
      <c r="K40" s="5">
        <f t="shared" si="2"/>
        <v>297.08999999999997</v>
      </c>
      <c r="L40" s="5">
        <f t="shared" si="2"/>
        <v>18546</v>
      </c>
      <c r="M40" s="5">
        <f t="shared" si="2"/>
        <v>684.96</v>
      </c>
    </row>
    <row r="41" spans="1:13" x14ac:dyDescent="0.25">
      <c r="A41" s="1"/>
      <c r="B41" s="9" t="s">
        <v>95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s="20" customFormat="1" ht="30" x14ac:dyDescent="0.25">
      <c r="A42" s="1">
        <v>29</v>
      </c>
      <c r="B42" s="31" t="s">
        <v>85</v>
      </c>
      <c r="C42" s="31" t="s">
        <v>13</v>
      </c>
      <c r="D42" s="32">
        <v>2045</v>
      </c>
      <c r="E42" s="32">
        <v>9.51</v>
      </c>
      <c r="F42" s="32">
        <v>2833</v>
      </c>
      <c r="G42" s="32">
        <v>14.5</v>
      </c>
      <c r="H42" s="32">
        <v>0</v>
      </c>
      <c r="I42" s="32">
        <v>0</v>
      </c>
      <c r="J42" s="32">
        <v>0</v>
      </c>
      <c r="K42" s="32">
        <v>0</v>
      </c>
      <c r="L42" s="32">
        <v>4878</v>
      </c>
      <c r="M42" s="32">
        <v>24.01</v>
      </c>
    </row>
    <row r="43" spans="1:13" x14ac:dyDescent="0.25">
      <c r="A43" s="1">
        <v>30</v>
      </c>
      <c r="B43" s="31" t="s">
        <v>86</v>
      </c>
      <c r="C43" s="31" t="s">
        <v>13</v>
      </c>
      <c r="D43" s="32">
        <v>5693</v>
      </c>
      <c r="E43" s="32">
        <v>27.63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5693</v>
      </c>
      <c r="M43" s="32">
        <v>27.63</v>
      </c>
    </row>
    <row r="44" spans="1:13" x14ac:dyDescent="0.25">
      <c r="A44" s="1">
        <v>31</v>
      </c>
      <c r="B44" s="31" t="s">
        <v>80</v>
      </c>
      <c r="C44" s="31" t="s">
        <v>13</v>
      </c>
      <c r="D44" s="32">
        <v>141</v>
      </c>
      <c r="E44" s="32">
        <v>0.68</v>
      </c>
      <c r="F44" s="32">
        <v>159</v>
      </c>
      <c r="G44" s="32">
        <v>1.01</v>
      </c>
      <c r="H44" s="32">
        <v>0</v>
      </c>
      <c r="I44" s="32">
        <v>0</v>
      </c>
      <c r="J44" s="32">
        <v>0</v>
      </c>
      <c r="K44" s="32">
        <v>0</v>
      </c>
      <c r="L44" s="32">
        <v>300</v>
      </c>
      <c r="M44" s="32">
        <v>1.69</v>
      </c>
    </row>
    <row r="45" spans="1:13" x14ac:dyDescent="0.25">
      <c r="A45" s="1">
        <v>32</v>
      </c>
      <c r="B45" s="31" t="s">
        <v>96</v>
      </c>
      <c r="C45" s="31" t="s">
        <v>13</v>
      </c>
      <c r="D45" s="32">
        <v>4970</v>
      </c>
      <c r="E45" s="32">
        <v>16.61</v>
      </c>
      <c r="F45" s="32">
        <v>444</v>
      </c>
      <c r="G45" s="32">
        <v>2.4700000000000002</v>
      </c>
      <c r="H45" s="32">
        <v>0</v>
      </c>
      <c r="I45" s="32">
        <v>0</v>
      </c>
      <c r="J45" s="32">
        <v>0</v>
      </c>
      <c r="K45" s="32">
        <v>0</v>
      </c>
      <c r="L45" s="32">
        <v>5414</v>
      </c>
      <c r="M45" s="32">
        <v>19.079999999999998</v>
      </c>
    </row>
    <row r="46" spans="1:13" ht="30" x14ac:dyDescent="0.25">
      <c r="A46" s="1">
        <v>33</v>
      </c>
      <c r="B46" s="31" t="s">
        <v>97</v>
      </c>
      <c r="C46" s="31" t="s">
        <v>13</v>
      </c>
      <c r="D46" s="32">
        <v>4687</v>
      </c>
      <c r="E46" s="32">
        <v>22.19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4687</v>
      </c>
      <c r="M46" s="32">
        <v>22.19</v>
      </c>
    </row>
    <row r="47" spans="1:13" x14ac:dyDescent="0.25">
      <c r="A47" s="1">
        <v>34</v>
      </c>
      <c r="B47" s="31" t="s">
        <v>76</v>
      </c>
      <c r="C47" s="31" t="s">
        <v>13</v>
      </c>
      <c r="D47" s="32">
        <v>3807</v>
      </c>
      <c r="E47" s="32">
        <v>14.69</v>
      </c>
      <c r="F47" s="32">
        <v>678</v>
      </c>
      <c r="G47" s="32">
        <v>4.5599999999999996</v>
      </c>
      <c r="H47" s="32">
        <v>0</v>
      </c>
      <c r="I47" s="32">
        <v>0</v>
      </c>
      <c r="J47" s="32">
        <v>0</v>
      </c>
      <c r="K47" s="32">
        <v>0</v>
      </c>
      <c r="L47" s="32">
        <v>4485</v>
      </c>
      <c r="M47" s="32">
        <v>19.25</v>
      </c>
    </row>
    <row r="48" spans="1:13" x14ac:dyDescent="0.25">
      <c r="A48" s="1">
        <v>35</v>
      </c>
      <c r="B48" s="31" t="s">
        <v>77</v>
      </c>
      <c r="C48" s="31" t="s">
        <v>13</v>
      </c>
      <c r="D48" s="32">
        <v>1114</v>
      </c>
      <c r="E48" s="32">
        <v>5</v>
      </c>
      <c r="F48" s="32">
        <v>376</v>
      </c>
      <c r="G48" s="32">
        <v>2.75</v>
      </c>
      <c r="H48" s="32">
        <v>0</v>
      </c>
      <c r="I48" s="32">
        <v>0</v>
      </c>
      <c r="J48" s="32">
        <v>0</v>
      </c>
      <c r="K48" s="32">
        <v>0</v>
      </c>
      <c r="L48" s="32">
        <v>1490</v>
      </c>
      <c r="M48" s="32">
        <v>7.74</v>
      </c>
    </row>
    <row r="49" spans="1:13" ht="30" x14ac:dyDescent="0.25">
      <c r="A49" s="1">
        <v>36</v>
      </c>
      <c r="B49" s="31" t="s">
        <v>83</v>
      </c>
      <c r="C49" s="31" t="s">
        <v>13</v>
      </c>
      <c r="D49" s="32">
        <v>3186</v>
      </c>
      <c r="E49" s="32">
        <v>13.78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3186</v>
      </c>
      <c r="M49" s="32">
        <v>13.78</v>
      </c>
    </row>
    <row r="50" spans="1:13" ht="15" customHeight="1" x14ac:dyDescent="0.25">
      <c r="A50" s="1"/>
      <c r="B50" s="5" t="s">
        <v>81</v>
      </c>
      <c r="C50" s="10"/>
      <c r="D50" s="5">
        <f t="shared" ref="D50:M50" si="3">SUM(D42:D49)</f>
        <v>25643</v>
      </c>
      <c r="E50" s="5">
        <f t="shared" si="3"/>
        <v>110.09</v>
      </c>
      <c r="F50" s="5">
        <f t="shared" si="3"/>
        <v>4490</v>
      </c>
      <c r="G50" s="5">
        <f t="shared" si="3"/>
        <v>25.29</v>
      </c>
      <c r="H50" s="5">
        <f t="shared" si="3"/>
        <v>0</v>
      </c>
      <c r="I50" s="5">
        <f t="shared" si="3"/>
        <v>0</v>
      </c>
      <c r="J50" s="5">
        <f t="shared" si="3"/>
        <v>0</v>
      </c>
      <c r="K50" s="5">
        <f t="shared" si="3"/>
        <v>0</v>
      </c>
      <c r="L50" s="5">
        <f t="shared" si="3"/>
        <v>30133</v>
      </c>
      <c r="M50" s="5">
        <f t="shared" si="3"/>
        <v>135.36999999999998</v>
      </c>
    </row>
    <row r="51" spans="1:13" x14ac:dyDescent="0.25">
      <c r="A51" s="4"/>
      <c r="B51" s="10" t="s">
        <v>78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x14ac:dyDescent="0.25">
      <c r="A52" s="1">
        <v>37</v>
      </c>
      <c r="B52" s="31" t="s">
        <v>98</v>
      </c>
      <c r="C52" s="31" t="s">
        <v>13</v>
      </c>
      <c r="D52" s="32">
        <v>3370</v>
      </c>
      <c r="E52" s="32">
        <v>15.62</v>
      </c>
      <c r="F52" s="32">
        <v>278</v>
      </c>
      <c r="G52" s="32">
        <v>1.94</v>
      </c>
      <c r="H52" s="32">
        <v>0</v>
      </c>
      <c r="I52" s="32">
        <v>0</v>
      </c>
      <c r="J52" s="32">
        <v>0</v>
      </c>
      <c r="K52" s="32">
        <v>0</v>
      </c>
      <c r="L52" s="32">
        <v>3648</v>
      </c>
      <c r="M52" s="32">
        <v>17.55</v>
      </c>
    </row>
    <row r="53" spans="1:13" s="17" customFormat="1" x14ac:dyDescent="0.25">
      <c r="A53" s="1">
        <v>38</v>
      </c>
      <c r="B53" s="31" t="s">
        <v>79</v>
      </c>
      <c r="C53" s="31" t="s">
        <v>13</v>
      </c>
      <c r="D53" s="32">
        <v>9370</v>
      </c>
      <c r="E53" s="32">
        <v>42.24</v>
      </c>
      <c r="F53" s="32">
        <v>22778</v>
      </c>
      <c r="G53" s="32">
        <v>136.80000000000001</v>
      </c>
      <c r="H53" s="32">
        <v>76</v>
      </c>
      <c r="I53" s="32">
        <v>5.82</v>
      </c>
      <c r="J53" s="32">
        <v>0</v>
      </c>
      <c r="K53" s="32">
        <v>0</v>
      </c>
      <c r="L53" s="32">
        <v>32224</v>
      </c>
      <c r="M53" s="32">
        <v>184.87</v>
      </c>
    </row>
    <row r="54" spans="1:13" s="20" customFormat="1" ht="16.5" customHeight="1" x14ac:dyDescent="0.25">
      <c r="A54" s="1">
        <v>39</v>
      </c>
      <c r="B54" s="31" t="s">
        <v>65</v>
      </c>
      <c r="C54" s="31" t="s">
        <v>13</v>
      </c>
      <c r="D54" s="32">
        <v>109</v>
      </c>
      <c r="E54" s="32">
        <v>0.54</v>
      </c>
      <c r="F54" s="32">
        <v>22</v>
      </c>
      <c r="G54" s="32">
        <v>0.12</v>
      </c>
      <c r="H54" s="32">
        <v>0</v>
      </c>
      <c r="I54" s="32">
        <v>0</v>
      </c>
      <c r="J54" s="32">
        <v>0</v>
      </c>
      <c r="K54" s="32">
        <v>0</v>
      </c>
      <c r="L54" s="32">
        <v>131</v>
      </c>
      <c r="M54" s="32">
        <v>0.66</v>
      </c>
    </row>
    <row r="55" spans="1:13" ht="15.75" customHeight="1" x14ac:dyDescent="0.25">
      <c r="A55" s="1"/>
      <c r="B55" s="5" t="s">
        <v>81</v>
      </c>
      <c r="C55" s="6"/>
      <c r="D55" s="5">
        <f t="shared" ref="D55:M55" si="4">SUM(D52:D54)</f>
        <v>12849</v>
      </c>
      <c r="E55" s="5">
        <f t="shared" si="4"/>
        <v>58.4</v>
      </c>
      <c r="F55" s="5">
        <f t="shared" si="4"/>
        <v>23078</v>
      </c>
      <c r="G55" s="5">
        <f t="shared" si="4"/>
        <v>138.86000000000001</v>
      </c>
      <c r="H55" s="5">
        <f t="shared" si="4"/>
        <v>76</v>
      </c>
      <c r="I55" s="5">
        <f t="shared" si="4"/>
        <v>5.82</v>
      </c>
      <c r="J55" s="5">
        <f t="shared" si="4"/>
        <v>0</v>
      </c>
      <c r="K55" s="5">
        <f t="shared" si="4"/>
        <v>0</v>
      </c>
      <c r="L55" s="5">
        <f t="shared" si="4"/>
        <v>36003</v>
      </c>
      <c r="M55" s="5">
        <f t="shared" si="4"/>
        <v>203.08</v>
      </c>
    </row>
    <row r="56" spans="1:13" x14ac:dyDescent="0.25">
      <c r="A56" s="1"/>
      <c r="B56" s="8" t="s">
        <v>31</v>
      </c>
      <c r="C56" s="5"/>
      <c r="D56" s="33">
        <v>84412</v>
      </c>
      <c r="E56" s="33">
        <v>362.45</v>
      </c>
      <c r="F56" s="33">
        <v>86016</v>
      </c>
      <c r="G56" s="33">
        <v>1214.6500000000001</v>
      </c>
      <c r="H56" s="33">
        <v>16108</v>
      </c>
      <c r="I56" s="33">
        <v>1359.15</v>
      </c>
      <c r="J56" s="33">
        <v>2300</v>
      </c>
      <c r="K56" s="33">
        <v>366.78</v>
      </c>
      <c r="L56" s="33">
        <v>188836</v>
      </c>
      <c r="M56" s="33">
        <v>3303.02</v>
      </c>
    </row>
  </sheetData>
  <mergeCells count="14">
    <mergeCell ref="D5:E5"/>
    <mergeCell ref="F5:G5"/>
    <mergeCell ref="H5:I5"/>
    <mergeCell ref="J5:K5"/>
    <mergeCell ref="A2:M2"/>
    <mergeCell ref="A3:M3"/>
    <mergeCell ref="A4:A6"/>
    <mergeCell ref="B4:B6"/>
    <mergeCell ref="C4:C6"/>
    <mergeCell ref="D4:E4"/>
    <mergeCell ref="F4:G4"/>
    <mergeCell ref="H4:I4"/>
    <mergeCell ref="J4:K4"/>
    <mergeCell ref="L4:M5"/>
  </mergeCells>
  <printOptions horizontalCentered="1"/>
  <pageMargins left="0.59055118110236227" right="0.51" top="0.61" bottom="0.66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23FE-00A2-4C0E-A4DE-A9F97C31B4CD}">
  <sheetPr>
    <tabColor rgb="FF92D050"/>
    <pageSetUpPr fitToPage="1"/>
  </sheetPr>
  <dimension ref="A1:L40"/>
  <sheetViews>
    <sheetView showGridLines="0" tabSelected="1" topLeftCell="A15" workbookViewId="0">
      <selection activeCell="A3" sqref="A3:L3"/>
    </sheetView>
  </sheetViews>
  <sheetFormatPr defaultRowHeight="15" x14ac:dyDescent="0.25"/>
  <cols>
    <col min="1" max="1" width="4.42578125" style="15" bestFit="1" customWidth="1"/>
    <col min="2" max="2" width="16.5703125" style="21" customWidth="1"/>
    <col min="3" max="3" width="9" style="15" customWidth="1"/>
    <col min="4" max="4" width="8" style="16" customWidth="1"/>
    <col min="5" max="5" width="8.7109375" style="15" customWidth="1"/>
    <col min="6" max="6" width="9" style="16" customWidth="1"/>
    <col min="7" max="7" width="8" style="15" customWidth="1"/>
    <col min="8" max="10" width="8" style="16" customWidth="1"/>
    <col min="11" max="11" width="8" style="15" customWidth="1"/>
    <col min="12" max="12" width="8.5703125" style="16" bestFit="1" customWidth="1"/>
    <col min="13" max="16384" width="9.140625" style="15"/>
  </cols>
  <sheetData>
    <row r="1" spans="1:12" x14ac:dyDescent="0.25">
      <c r="A1" s="13"/>
      <c r="B1" s="13"/>
      <c r="C1" s="13"/>
      <c r="D1" s="14"/>
      <c r="K1" s="17" t="s">
        <v>33</v>
      </c>
    </row>
    <row r="2" spans="1:12" ht="15.75" customHeight="1" x14ac:dyDescent="0.25">
      <c r="A2" s="28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5.5" customHeight="1" x14ac:dyDescent="0.25">
      <c r="A4" s="30" t="s">
        <v>66</v>
      </c>
      <c r="B4" s="30" t="s">
        <v>67</v>
      </c>
      <c r="C4" s="30" t="s">
        <v>3</v>
      </c>
      <c r="D4" s="30"/>
      <c r="E4" s="30" t="s">
        <v>4</v>
      </c>
      <c r="F4" s="30"/>
      <c r="G4" s="30" t="s">
        <v>5</v>
      </c>
      <c r="H4" s="30"/>
      <c r="I4" s="30" t="s">
        <v>92</v>
      </c>
      <c r="J4" s="30"/>
      <c r="K4" s="30" t="s">
        <v>6</v>
      </c>
      <c r="L4" s="30"/>
    </row>
    <row r="5" spans="1:12" ht="41.25" customHeight="1" x14ac:dyDescent="0.25">
      <c r="A5" s="30"/>
      <c r="B5" s="30"/>
      <c r="C5" s="30" t="s">
        <v>7</v>
      </c>
      <c r="D5" s="30"/>
      <c r="E5" s="30" t="s">
        <v>8</v>
      </c>
      <c r="F5" s="30"/>
      <c r="G5" s="30" t="s">
        <v>9</v>
      </c>
      <c r="H5" s="30"/>
      <c r="I5" s="30" t="s">
        <v>93</v>
      </c>
      <c r="J5" s="30"/>
      <c r="K5" s="30"/>
      <c r="L5" s="30"/>
    </row>
    <row r="6" spans="1:12" ht="25.5" x14ac:dyDescent="0.25">
      <c r="A6" s="30"/>
      <c r="B6" s="30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3" t="s">
        <v>11</v>
      </c>
      <c r="K6" s="22" t="s">
        <v>10</v>
      </c>
      <c r="L6" s="23" t="s">
        <v>11</v>
      </c>
    </row>
    <row r="7" spans="1:12" x14ac:dyDescent="0.25">
      <c r="A7" s="11">
        <v>1</v>
      </c>
      <c r="B7" s="24" t="s">
        <v>34</v>
      </c>
      <c r="C7" s="25">
        <v>4257</v>
      </c>
      <c r="D7" s="25">
        <v>16.399999999999999</v>
      </c>
      <c r="E7" s="25">
        <v>1846</v>
      </c>
      <c r="F7" s="25">
        <v>24.84</v>
      </c>
      <c r="G7" s="25">
        <v>189</v>
      </c>
      <c r="H7" s="25">
        <v>15.46</v>
      </c>
      <c r="I7" s="25">
        <v>27</v>
      </c>
      <c r="J7" s="25">
        <v>4.33</v>
      </c>
      <c r="K7" s="25">
        <v>6319</v>
      </c>
      <c r="L7" s="25">
        <v>61.03</v>
      </c>
    </row>
    <row r="8" spans="1:12" x14ac:dyDescent="0.25">
      <c r="A8" s="11">
        <v>2</v>
      </c>
      <c r="B8" s="24" t="s">
        <v>35</v>
      </c>
      <c r="C8" s="25">
        <v>4664</v>
      </c>
      <c r="D8" s="25">
        <v>20.92</v>
      </c>
      <c r="E8" s="25">
        <v>2500</v>
      </c>
      <c r="F8" s="25">
        <v>30.57</v>
      </c>
      <c r="G8" s="25">
        <v>492</v>
      </c>
      <c r="H8" s="25">
        <v>42.54</v>
      </c>
      <c r="I8" s="25">
        <v>57</v>
      </c>
      <c r="J8" s="25">
        <v>9.2200000000000006</v>
      </c>
      <c r="K8" s="25">
        <v>7713</v>
      </c>
      <c r="L8" s="25">
        <v>103.26</v>
      </c>
    </row>
    <row r="9" spans="1:12" x14ac:dyDescent="0.25">
      <c r="A9" s="11">
        <v>3</v>
      </c>
      <c r="B9" s="24" t="s">
        <v>36</v>
      </c>
      <c r="C9" s="25">
        <v>7967</v>
      </c>
      <c r="D9" s="25">
        <v>33.06</v>
      </c>
      <c r="E9" s="25">
        <v>15550</v>
      </c>
      <c r="F9" s="25">
        <v>235.7</v>
      </c>
      <c r="G9" s="25">
        <v>3554</v>
      </c>
      <c r="H9" s="25">
        <v>285.3</v>
      </c>
      <c r="I9" s="25">
        <v>206</v>
      </c>
      <c r="J9" s="25">
        <v>28.51</v>
      </c>
      <c r="K9" s="25">
        <v>27277</v>
      </c>
      <c r="L9" s="25">
        <v>582.57000000000005</v>
      </c>
    </row>
    <row r="10" spans="1:12" x14ac:dyDescent="0.25">
      <c r="A10" s="11">
        <v>4</v>
      </c>
      <c r="B10" s="24" t="s">
        <v>37</v>
      </c>
      <c r="C10" s="25">
        <v>1470</v>
      </c>
      <c r="D10" s="25">
        <v>6.63</v>
      </c>
      <c r="E10" s="25">
        <v>2389</v>
      </c>
      <c r="F10" s="25">
        <v>26.9</v>
      </c>
      <c r="G10" s="25">
        <v>300</v>
      </c>
      <c r="H10" s="25">
        <v>24.19</v>
      </c>
      <c r="I10" s="25">
        <v>22</v>
      </c>
      <c r="J10" s="25">
        <v>3.3</v>
      </c>
      <c r="K10" s="25">
        <v>4181</v>
      </c>
      <c r="L10" s="25">
        <v>61.02</v>
      </c>
    </row>
    <row r="11" spans="1:12" x14ac:dyDescent="0.25">
      <c r="A11" s="11">
        <v>5</v>
      </c>
      <c r="B11" s="24" t="s">
        <v>87</v>
      </c>
      <c r="C11" s="25">
        <v>1063</v>
      </c>
      <c r="D11" s="25">
        <v>4.82</v>
      </c>
      <c r="E11" s="25">
        <v>817</v>
      </c>
      <c r="F11" s="25">
        <v>13</v>
      </c>
      <c r="G11" s="25">
        <v>134</v>
      </c>
      <c r="H11" s="25">
        <v>10.66</v>
      </c>
      <c r="I11" s="25">
        <v>1</v>
      </c>
      <c r="J11" s="25">
        <v>0.19</v>
      </c>
      <c r="K11" s="25">
        <v>2015</v>
      </c>
      <c r="L11" s="25">
        <v>28.67</v>
      </c>
    </row>
    <row r="12" spans="1:12" x14ac:dyDescent="0.25">
      <c r="A12" s="11">
        <v>6</v>
      </c>
      <c r="B12" s="24" t="s">
        <v>38</v>
      </c>
      <c r="C12" s="25">
        <v>1548</v>
      </c>
      <c r="D12" s="25">
        <v>6.46</v>
      </c>
      <c r="E12" s="25">
        <v>1138</v>
      </c>
      <c r="F12" s="25">
        <v>9.09</v>
      </c>
      <c r="G12" s="25">
        <v>171</v>
      </c>
      <c r="H12" s="25">
        <v>15.8</v>
      </c>
      <c r="I12" s="25">
        <v>5</v>
      </c>
      <c r="J12" s="25">
        <v>0.65</v>
      </c>
      <c r="K12" s="25">
        <v>2862</v>
      </c>
      <c r="L12" s="25">
        <v>32</v>
      </c>
    </row>
    <row r="13" spans="1:12" x14ac:dyDescent="0.25">
      <c r="A13" s="11">
        <v>7</v>
      </c>
      <c r="B13" s="24" t="s">
        <v>39</v>
      </c>
      <c r="C13" s="25">
        <v>1373</v>
      </c>
      <c r="D13" s="25">
        <v>5.78</v>
      </c>
      <c r="E13" s="25">
        <v>651</v>
      </c>
      <c r="F13" s="25">
        <v>11.65</v>
      </c>
      <c r="G13" s="25">
        <v>243</v>
      </c>
      <c r="H13" s="25">
        <v>21.04</v>
      </c>
      <c r="I13" s="25">
        <v>12</v>
      </c>
      <c r="J13" s="25">
        <v>2.1</v>
      </c>
      <c r="K13" s="25">
        <v>2279</v>
      </c>
      <c r="L13" s="25">
        <v>40.57</v>
      </c>
    </row>
    <row r="14" spans="1:12" x14ac:dyDescent="0.25">
      <c r="A14" s="11">
        <v>8</v>
      </c>
      <c r="B14" s="24" t="s">
        <v>40</v>
      </c>
      <c r="C14" s="25">
        <v>1153</v>
      </c>
      <c r="D14" s="25">
        <v>5.14</v>
      </c>
      <c r="E14" s="25">
        <v>1537</v>
      </c>
      <c r="F14" s="25">
        <v>22.31</v>
      </c>
      <c r="G14" s="25">
        <v>198</v>
      </c>
      <c r="H14" s="25">
        <v>16.510000000000002</v>
      </c>
      <c r="I14" s="25">
        <v>18</v>
      </c>
      <c r="J14" s="25">
        <v>2.61</v>
      </c>
      <c r="K14" s="25">
        <v>2906</v>
      </c>
      <c r="L14" s="25">
        <v>46.57</v>
      </c>
    </row>
    <row r="15" spans="1:12" x14ac:dyDescent="0.25">
      <c r="A15" s="11">
        <v>9</v>
      </c>
      <c r="B15" s="24" t="s">
        <v>41</v>
      </c>
      <c r="C15" s="25">
        <v>7857</v>
      </c>
      <c r="D15" s="25">
        <v>34.18</v>
      </c>
      <c r="E15" s="25">
        <v>6462</v>
      </c>
      <c r="F15" s="25">
        <v>68.75</v>
      </c>
      <c r="G15" s="25">
        <v>437</v>
      </c>
      <c r="H15" s="25">
        <v>36.299999999999997</v>
      </c>
      <c r="I15" s="25">
        <v>60</v>
      </c>
      <c r="J15" s="25">
        <v>10.66</v>
      </c>
      <c r="K15" s="25">
        <v>14816</v>
      </c>
      <c r="L15" s="25">
        <v>149.9</v>
      </c>
    </row>
    <row r="16" spans="1:12" x14ac:dyDescent="0.25">
      <c r="A16" s="11">
        <v>10</v>
      </c>
      <c r="B16" s="24" t="s">
        <v>42</v>
      </c>
      <c r="C16" s="25">
        <v>5569</v>
      </c>
      <c r="D16" s="25">
        <v>24.09</v>
      </c>
      <c r="E16" s="25">
        <v>8959</v>
      </c>
      <c r="F16" s="25">
        <v>103.64</v>
      </c>
      <c r="G16" s="25">
        <v>912</v>
      </c>
      <c r="H16" s="25">
        <v>78.430000000000007</v>
      </c>
      <c r="I16" s="25">
        <v>164</v>
      </c>
      <c r="J16" s="25">
        <v>27.28</v>
      </c>
      <c r="K16" s="25">
        <v>15604</v>
      </c>
      <c r="L16" s="25">
        <v>233.43</v>
      </c>
    </row>
    <row r="17" spans="1:12" x14ac:dyDescent="0.25">
      <c r="A17" s="11">
        <v>11</v>
      </c>
      <c r="B17" s="24" t="s">
        <v>88</v>
      </c>
      <c r="C17" s="25">
        <v>1271</v>
      </c>
      <c r="D17" s="25">
        <v>4.7699999999999996</v>
      </c>
      <c r="E17" s="25">
        <v>219</v>
      </c>
      <c r="F17" s="25">
        <v>4.84</v>
      </c>
      <c r="G17" s="25">
        <v>76</v>
      </c>
      <c r="H17" s="25">
        <v>6.61</v>
      </c>
      <c r="I17" s="25">
        <v>11</v>
      </c>
      <c r="J17" s="25">
        <v>1.95</v>
      </c>
      <c r="K17" s="25">
        <v>1577</v>
      </c>
      <c r="L17" s="25">
        <v>18.16</v>
      </c>
    </row>
    <row r="18" spans="1:12" x14ac:dyDescent="0.25">
      <c r="A18" s="11">
        <v>12</v>
      </c>
      <c r="B18" s="24" t="s">
        <v>43</v>
      </c>
      <c r="C18" s="25">
        <v>1803</v>
      </c>
      <c r="D18" s="25">
        <v>8.0299999999999994</v>
      </c>
      <c r="E18" s="25">
        <v>1300</v>
      </c>
      <c r="F18" s="25">
        <v>14.85</v>
      </c>
      <c r="G18" s="25">
        <v>134</v>
      </c>
      <c r="H18" s="25">
        <v>11.51</v>
      </c>
      <c r="I18" s="25">
        <v>20</v>
      </c>
      <c r="J18" s="25">
        <v>3.19</v>
      </c>
      <c r="K18" s="25">
        <v>3257</v>
      </c>
      <c r="L18" s="25">
        <v>37.58</v>
      </c>
    </row>
    <row r="19" spans="1:12" x14ac:dyDescent="0.25">
      <c r="A19" s="11">
        <v>13</v>
      </c>
      <c r="B19" s="24" t="s">
        <v>44</v>
      </c>
      <c r="C19" s="25">
        <v>1477</v>
      </c>
      <c r="D19" s="25">
        <v>6.98</v>
      </c>
      <c r="E19" s="25">
        <v>1503</v>
      </c>
      <c r="F19" s="25">
        <v>31.59</v>
      </c>
      <c r="G19" s="25">
        <v>429</v>
      </c>
      <c r="H19" s="25">
        <v>34.869999999999997</v>
      </c>
      <c r="I19" s="25">
        <v>35</v>
      </c>
      <c r="J19" s="25">
        <v>5.43</v>
      </c>
      <c r="K19" s="25">
        <v>3444</v>
      </c>
      <c r="L19" s="25">
        <v>78.87</v>
      </c>
    </row>
    <row r="20" spans="1:12" x14ac:dyDescent="0.25">
      <c r="A20" s="11">
        <v>14</v>
      </c>
      <c r="B20" s="24" t="s">
        <v>45</v>
      </c>
      <c r="C20" s="25">
        <v>4065</v>
      </c>
      <c r="D20" s="25">
        <v>16.55</v>
      </c>
      <c r="E20" s="25">
        <v>1355</v>
      </c>
      <c r="F20" s="25">
        <v>18.82</v>
      </c>
      <c r="G20" s="25">
        <v>226</v>
      </c>
      <c r="H20" s="25">
        <v>19.36</v>
      </c>
      <c r="I20" s="25">
        <v>118</v>
      </c>
      <c r="J20" s="25">
        <v>20.5</v>
      </c>
      <c r="K20" s="25">
        <v>5764</v>
      </c>
      <c r="L20" s="25">
        <v>75.23</v>
      </c>
    </row>
    <row r="21" spans="1:12" x14ac:dyDescent="0.25">
      <c r="A21" s="11">
        <v>15</v>
      </c>
      <c r="B21" s="24" t="s">
        <v>46</v>
      </c>
      <c r="C21" s="25">
        <v>1748</v>
      </c>
      <c r="D21" s="25">
        <v>7.64</v>
      </c>
      <c r="E21" s="25">
        <v>1586</v>
      </c>
      <c r="F21" s="25">
        <v>21.22</v>
      </c>
      <c r="G21" s="25">
        <v>205</v>
      </c>
      <c r="H21" s="25">
        <v>16.93</v>
      </c>
      <c r="I21" s="25">
        <v>40</v>
      </c>
      <c r="J21" s="25">
        <v>6.63</v>
      </c>
      <c r="K21" s="25">
        <v>3579</v>
      </c>
      <c r="L21" s="25">
        <v>52.43</v>
      </c>
    </row>
    <row r="22" spans="1:12" ht="14.25" customHeight="1" x14ac:dyDescent="0.25">
      <c r="A22" s="11">
        <v>16</v>
      </c>
      <c r="B22" s="24" t="s">
        <v>47</v>
      </c>
      <c r="C22" s="25">
        <v>1642</v>
      </c>
      <c r="D22" s="25">
        <v>6.96</v>
      </c>
      <c r="E22" s="25">
        <v>4001</v>
      </c>
      <c r="F22" s="25">
        <v>81.739999999999995</v>
      </c>
      <c r="G22" s="25">
        <v>1223</v>
      </c>
      <c r="H22" s="25">
        <v>103.86</v>
      </c>
      <c r="I22" s="25">
        <v>240</v>
      </c>
      <c r="J22" s="25">
        <v>38.39</v>
      </c>
      <c r="K22" s="25">
        <v>7106</v>
      </c>
      <c r="L22" s="25">
        <v>230.96</v>
      </c>
    </row>
    <row r="23" spans="1:12" ht="16.5" customHeight="1" x14ac:dyDescent="0.25">
      <c r="A23" s="11">
        <v>17</v>
      </c>
      <c r="B23" s="24" t="s">
        <v>48</v>
      </c>
      <c r="C23" s="25">
        <v>415</v>
      </c>
      <c r="D23" s="25">
        <v>2</v>
      </c>
      <c r="E23" s="25">
        <v>161</v>
      </c>
      <c r="F23" s="25">
        <v>4.59</v>
      </c>
      <c r="G23" s="25">
        <v>110</v>
      </c>
      <c r="H23" s="25">
        <v>9.8699999999999992</v>
      </c>
      <c r="I23" s="25">
        <v>8</v>
      </c>
      <c r="J23" s="25">
        <v>1.08</v>
      </c>
      <c r="K23" s="25">
        <v>694</v>
      </c>
      <c r="L23" s="25">
        <v>17.54</v>
      </c>
    </row>
    <row r="24" spans="1:12" x14ac:dyDescent="0.25">
      <c r="A24" s="11">
        <v>18</v>
      </c>
      <c r="B24" s="24" t="s">
        <v>49</v>
      </c>
      <c r="C24" s="25">
        <v>1480</v>
      </c>
      <c r="D24" s="25">
        <v>5.58</v>
      </c>
      <c r="E24" s="25">
        <v>807</v>
      </c>
      <c r="F24" s="25">
        <v>13.87</v>
      </c>
      <c r="G24" s="25">
        <v>382</v>
      </c>
      <c r="H24" s="25">
        <v>34.44</v>
      </c>
      <c r="I24" s="25">
        <v>48</v>
      </c>
      <c r="J24" s="25">
        <v>7.5</v>
      </c>
      <c r="K24" s="25">
        <v>2717</v>
      </c>
      <c r="L24" s="25">
        <v>61.39</v>
      </c>
    </row>
    <row r="25" spans="1:12" x14ac:dyDescent="0.25">
      <c r="A25" s="11">
        <v>19</v>
      </c>
      <c r="B25" s="24" t="s">
        <v>50</v>
      </c>
      <c r="C25" s="25">
        <v>2000</v>
      </c>
      <c r="D25" s="25">
        <v>8.82</v>
      </c>
      <c r="E25" s="25">
        <v>3027</v>
      </c>
      <c r="F25" s="25">
        <v>50.51</v>
      </c>
      <c r="G25" s="25">
        <v>905</v>
      </c>
      <c r="H25" s="25">
        <v>78.400000000000006</v>
      </c>
      <c r="I25" s="25">
        <v>218</v>
      </c>
      <c r="J25" s="25">
        <v>37.33</v>
      </c>
      <c r="K25" s="25">
        <v>6150</v>
      </c>
      <c r="L25" s="25">
        <v>175.07</v>
      </c>
    </row>
    <row r="26" spans="1:12" x14ac:dyDescent="0.25">
      <c r="A26" s="11">
        <v>20</v>
      </c>
      <c r="B26" s="24" t="s">
        <v>51</v>
      </c>
      <c r="C26" s="25">
        <v>547</v>
      </c>
      <c r="D26" s="25">
        <v>2.37</v>
      </c>
      <c r="E26" s="25">
        <v>587</v>
      </c>
      <c r="F26" s="25">
        <v>8.99</v>
      </c>
      <c r="G26" s="25">
        <v>162</v>
      </c>
      <c r="H26" s="25">
        <v>14.05</v>
      </c>
      <c r="I26" s="25">
        <v>30</v>
      </c>
      <c r="J26" s="25">
        <v>4.6900000000000004</v>
      </c>
      <c r="K26" s="25">
        <v>1326</v>
      </c>
      <c r="L26" s="25">
        <v>30.11</v>
      </c>
    </row>
    <row r="27" spans="1:12" x14ac:dyDescent="0.25">
      <c r="A27" s="11">
        <v>21</v>
      </c>
      <c r="B27" s="24" t="s">
        <v>52</v>
      </c>
      <c r="C27" s="25">
        <v>1471</v>
      </c>
      <c r="D27" s="25">
        <v>6.37</v>
      </c>
      <c r="E27" s="25">
        <v>593</v>
      </c>
      <c r="F27" s="25">
        <v>13.78</v>
      </c>
      <c r="G27" s="25">
        <v>232</v>
      </c>
      <c r="H27" s="25">
        <v>20.2</v>
      </c>
      <c r="I27" s="25">
        <v>29</v>
      </c>
      <c r="J27" s="25">
        <v>4.6900000000000004</v>
      </c>
      <c r="K27" s="25">
        <v>2325</v>
      </c>
      <c r="L27" s="25">
        <v>45.04</v>
      </c>
    </row>
    <row r="28" spans="1:12" x14ac:dyDescent="0.25">
      <c r="A28" s="11">
        <v>22</v>
      </c>
      <c r="B28" s="24" t="s">
        <v>53</v>
      </c>
      <c r="C28" s="25">
        <v>5770</v>
      </c>
      <c r="D28" s="25">
        <v>25.51</v>
      </c>
      <c r="E28" s="25">
        <v>5482</v>
      </c>
      <c r="F28" s="25">
        <v>72.06</v>
      </c>
      <c r="G28" s="25">
        <v>534</v>
      </c>
      <c r="H28" s="25">
        <v>43.52</v>
      </c>
      <c r="I28" s="25">
        <v>67</v>
      </c>
      <c r="J28" s="25">
        <v>9.7100000000000009</v>
      </c>
      <c r="K28" s="25">
        <v>11853</v>
      </c>
      <c r="L28" s="25">
        <v>150.81</v>
      </c>
    </row>
    <row r="29" spans="1:12" x14ac:dyDescent="0.25">
      <c r="A29" s="11">
        <v>23</v>
      </c>
      <c r="B29" s="24" t="s">
        <v>54</v>
      </c>
      <c r="C29" s="25">
        <v>1659</v>
      </c>
      <c r="D29" s="25">
        <v>7</v>
      </c>
      <c r="E29" s="25">
        <v>2352</v>
      </c>
      <c r="F29" s="25">
        <v>25.77</v>
      </c>
      <c r="G29" s="25">
        <v>185</v>
      </c>
      <c r="H29" s="25">
        <v>14.98</v>
      </c>
      <c r="I29" s="25">
        <v>16</v>
      </c>
      <c r="J29" s="25">
        <v>2.4</v>
      </c>
      <c r="K29" s="25">
        <v>4212</v>
      </c>
      <c r="L29" s="25">
        <v>50.15</v>
      </c>
    </row>
    <row r="30" spans="1:12" x14ac:dyDescent="0.25">
      <c r="A30" s="11">
        <v>24</v>
      </c>
      <c r="B30" s="24" t="s">
        <v>55</v>
      </c>
      <c r="C30" s="25">
        <v>622</v>
      </c>
      <c r="D30" s="25">
        <v>2.66</v>
      </c>
      <c r="E30" s="25">
        <v>645</v>
      </c>
      <c r="F30" s="25">
        <v>9.65</v>
      </c>
      <c r="G30" s="25">
        <v>108</v>
      </c>
      <c r="H30" s="25">
        <v>9.34</v>
      </c>
      <c r="I30" s="25">
        <v>7</v>
      </c>
      <c r="J30" s="25">
        <v>1.06</v>
      </c>
      <c r="K30" s="25">
        <v>1382</v>
      </c>
      <c r="L30" s="25">
        <v>22.71</v>
      </c>
    </row>
    <row r="31" spans="1:12" x14ac:dyDescent="0.25">
      <c r="A31" s="11">
        <v>25</v>
      </c>
      <c r="B31" s="24" t="s">
        <v>56</v>
      </c>
      <c r="C31" s="25">
        <v>3176</v>
      </c>
      <c r="D31" s="25">
        <v>12.97</v>
      </c>
      <c r="E31" s="25">
        <v>4761</v>
      </c>
      <c r="F31" s="25">
        <v>82.85</v>
      </c>
      <c r="G31" s="25">
        <v>1168</v>
      </c>
      <c r="H31" s="25">
        <v>99.52</v>
      </c>
      <c r="I31" s="25">
        <v>218</v>
      </c>
      <c r="J31" s="25">
        <v>30.78</v>
      </c>
      <c r="K31" s="25">
        <v>9323</v>
      </c>
      <c r="L31" s="25">
        <v>226.12</v>
      </c>
    </row>
    <row r="32" spans="1:12" x14ac:dyDescent="0.25">
      <c r="A32" s="11">
        <v>26</v>
      </c>
      <c r="B32" s="24" t="s">
        <v>57</v>
      </c>
      <c r="C32" s="25">
        <v>3622</v>
      </c>
      <c r="D32" s="25">
        <v>16.760000000000002</v>
      </c>
      <c r="E32" s="25">
        <v>2496</v>
      </c>
      <c r="F32" s="25">
        <v>40.79</v>
      </c>
      <c r="G32" s="25">
        <v>916</v>
      </c>
      <c r="H32" s="25">
        <v>79.8</v>
      </c>
      <c r="I32" s="25">
        <v>219</v>
      </c>
      <c r="J32" s="25">
        <v>36.97</v>
      </c>
      <c r="K32" s="25">
        <v>7253</v>
      </c>
      <c r="L32" s="25">
        <v>174.31</v>
      </c>
    </row>
    <row r="33" spans="1:12" x14ac:dyDescent="0.25">
      <c r="A33" s="11">
        <v>27</v>
      </c>
      <c r="B33" s="24" t="s">
        <v>58</v>
      </c>
      <c r="C33" s="25">
        <v>2619</v>
      </c>
      <c r="D33" s="25">
        <v>10.94</v>
      </c>
      <c r="E33" s="25">
        <v>2679</v>
      </c>
      <c r="F33" s="25">
        <v>29.2</v>
      </c>
      <c r="G33" s="25">
        <v>319</v>
      </c>
      <c r="H33" s="25">
        <v>27.97</v>
      </c>
      <c r="I33" s="25">
        <v>53</v>
      </c>
      <c r="J33" s="25">
        <v>8.51</v>
      </c>
      <c r="K33" s="25">
        <v>5670</v>
      </c>
      <c r="L33" s="25">
        <v>76.62</v>
      </c>
    </row>
    <row r="34" spans="1:12" x14ac:dyDescent="0.25">
      <c r="A34" s="11">
        <v>28</v>
      </c>
      <c r="B34" s="24" t="s">
        <v>59</v>
      </c>
      <c r="C34" s="25">
        <v>679</v>
      </c>
      <c r="D34" s="25">
        <v>2.92</v>
      </c>
      <c r="E34" s="25">
        <v>1318</v>
      </c>
      <c r="F34" s="25">
        <v>25.42</v>
      </c>
      <c r="G34" s="25">
        <v>533</v>
      </c>
      <c r="H34" s="25">
        <v>45.12</v>
      </c>
      <c r="I34" s="25">
        <v>117</v>
      </c>
      <c r="J34" s="25">
        <v>19.100000000000001</v>
      </c>
      <c r="K34" s="25">
        <v>2647</v>
      </c>
      <c r="L34" s="25">
        <v>92.56</v>
      </c>
    </row>
    <row r="35" spans="1:12" x14ac:dyDescent="0.25">
      <c r="A35" s="11">
        <v>29</v>
      </c>
      <c r="B35" s="24" t="s">
        <v>60</v>
      </c>
      <c r="C35" s="25">
        <v>2993</v>
      </c>
      <c r="D35" s="25">
        <v>12.85</v>
      </c>
      <c r="E35" s="25">
        <v>1745</v>
      </c>
      <c r="F35" s="25">
        <v>19.690000000000001</v>
      </c>
      <c r="G35" s="25">
        <v>176</v>
      </c>
      <c r="H35" s="25">
        <v>15.34</v>
      </c>
      <c r="I35" s="25">
        <v>25</v>
      </c>
      <c r="J35" s="25">
        <v>4.1500000000000004</v>
      </c>
      <c r="K35" s="25">
        <v>4939</v>
      </c>
      <c r="L35" s="25">
        <v>52.03</v>
      </c>
    </row>
    <row r="36" spans="1:12" x14ac:dyDescent="0.25">
      <c r="A36" s="11">
        <v>30</v>
      </c>
      <c r="B36" s="24" t="s">
        <v>61</v>
      </c>
      <c r="C36" s="25">
        <v>1476</v>
      </c>
      <c r="D36" s="25">
        <v>6.44</v>
      </c>
      <c r="E36" s="25">
        <v>778</v>
      </c>
      <c r="F36" s="25">
        <v>10.9</v>
      </c>
      <c r="G36" s="25">
        <v>179</v>
      </c>
      <c r="H36" s="25">
        <v>16.13</v>
      </c>
      <c r="I36" s="25">
        <v>11</v>
      </c>
      <c r="J36" s="25">
        <v>2</v>
      </c>
      <c r="K36" s="25">
        <v>2444</v>
      </c>
      <c r="L36" s="25">
        <v>35.47</v>
      </c>
    </row>
    <row r="37" spans="1:12" x14ac:dyDescent="0.25">
      <c r="A37" s="11">
        <v>31</v>
      </c>
      <c r="B37" s="24" t="s">
        <v>89</v>
      </c>
      <c r="C37" s="25">
        <v>3048</v>
      </c>
      <c r="D37" s="25">
        <v>13.86</v>
      </c>
      <c r="E37" s="25">
        <v>3537</v>
      </c>
      <c r="F37" s="25">
        <v>38.74</v>
      </c>
      <c r="G37" s="25">
        <v>315</v>
      </c>
      <c r="H37" s="25">
        <v>26.87</v>
      </c>
      <c r="I37" s="25">
        <v>12</v>
      </c>
      <c r="J37" s="25">
        <v>1.76</v>
      </c>
      <c r="K37" s="25">
        <v>6912</v>
      </c>
      <c r="L37" s="25">
        <v>81.23</v>
      </c>
    </row>
    <row r="38" spans="1:12" x14ac:dyDescent="0.25">
      <c r="A38" s="11">
        <v>32</v>
      </c>
      <c r="B38" s="24" t="s">
        <v>90</v>
      </c>
      <c r="C38" s="25">
        <v>2196</v>
      </c>
      <c r="D38" s="25">
        <v>8.92</v>
      </c>
      <c r="E38" s="25">
        <v>2229</v>
      </c>
      <c r="F38" s="25">
        <v>29.58</v>
      </c>
      <c r="G38" s="25">
        <v>621</v>
      </c>
      <c r="H38" s="25">
        <v>54.19</v>
      </c>
      <c r="I38" s="25">
        <v>80</v>
      </c>
      <c r="J38" s="25">
        <v>13.5</v>
      </c>
      <c r="K38" s="25">
        <v>5126</v>
      </c>
      <c r="L38" s="25">
        <v>106.18</v>
      </c>
    </row>
    <row r="39" spans="1:12" x14ac:dyDescent="0.25">
      <c r="A39" s="11">
        <v>33</v>
      </c>
      <c r="B39" s="24" t="s">
        <v>62</v>
      </c>
      <c r="C39" s="25">
        <v>1712</v>
      </c>
      <c r="D39" s="25">
        <v>8.06</v>
      </c>
      <c r="E39" s="25">
        <v>1006</v>
      </c>
      <c r="F39" s="25">
        <v>18.739999999999998</v>
      </c>
      <c r="G39" s="25">
        <v>340</v>
      </c>
      <c r="H39" s="25">
        <v>30.02</v>
      </c>
      <c r="I39" s="25">
        <v>106</v>
      </c>
      <c r="J39" s="25">
        <v>16.62</v>
      </c>
      <c r="K39" s="25">
        <v>3164</v>
      </c>
      <c r="L39" s="25">
        <v>73.44</v>
      </c>
    </row>
    <row r="40" spans="1:12" x14ac:dyDescent="0.25">
      <c r="A40" s="12"/>
      <c r="B40" s="34" t="s">
        <v>6</v>
      </c>
      <c r="C40" s="26">
        <v>84412</v>
      </c>
      <c r="D40" s="26">
        <v>362.45</v>
      </c>
      <c r="E40" s="26">
        <v>86016</v>
      </c>
      <c r="F40" s="26">
        <v>1214.6500000000001</v>
      </c>
      <c r="G40" s="26">
        <v>16108</v>
      </c>
      <c r="H40" s="26">
        <v>1359.15</v>
      </c>
      <c r="I40" s="26">
        <v>2300</v>
      </c>
      <c r="J40" s="26">
        <v>366.78</v>
      </c>
      <c r="K40" s="26">
        <v>188836</v>
      </c>
      <c r="L40" s="26">
        <v>3303.02</v>
      </c>
    </row>
  </sheetData>
  <mergeCells count="13">
    <mergeCell ref="E5:F5"/>
    <mergeCell ref="G5:H5"/>
    <mergeCell ref="I5:J5"/>
    <mergeCell ref="A2:L2"/>
    <mergeCell ref="A3:L3"/>
    <mergeCell ref="A4:A6"/>
    <mergeCell ref="B4:B6"/>
    <mergeCell ref="C4:D4"/>
    <mergeCell ref="E4:F4"/>
    <mergeCell ref="G4:H4"/>
    <mergeCell ref="I4:J4"/>
    <mergeCell ref="K4:L5"/>
    <mergeCell ref="C5:D5"/>
  </mergeCells>
  <printOptions horizontalCentered="1"/>
  <pageMargins left="0.6692913385826772" right="0.55118110236220474" top="0.78740157480314965" bottom="0.98425196850393704" header="0.51181102362204722" footer="0.51181102362204722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BankWise Disbursement report</vt:lpstr>
      <vt:lpstr> DistrictWise Disbursement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Ghattamaraju Ramanatha Sarma Sreehari</cp:lastModifiedBy>
  <cp:lastPrinted>2024-02-21T14:16:49Z</cp:lastPrinted>
  <dcterms:created xsi:type="dcterms:W3CDTF">2022-05-17T12:29:30Z</dcterms:created>
  <dcterms:modified xsi:type="dcterms:W3CDTF">2025-08-19T04:57:58Z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2024-12-04T06:17:38Z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220a8a72-2e19-428c-80a5-e38827a3b18b</vt:lpwstr>
  </property>
  <property fmtid="{D5CDD505-2E9C-101B-9397-08002B2CF9AE}" pid="8" name="MSIP_Label_183ada4e-448b-4689-9b53-cdfe99a249d2_ContentBits">
    <vt:lpwstr>0</vt:lpwstr>
  </property>
</Properties>
</file>