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i03976d119\AGM SHARING FOLDER\SLBC QUARTERLY MEETINGS\Data as on 30.09.2025\Portal Update\"/>
    </mc:Choice>
  </mc:AlternateContent>
  <xr:revisionPtr revIDLastSave="0" documentId="13_ncr:1_{BF947583-39E2-4933-8C68-A8DA244DAD6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 BankWise Disbursement report" sheetId="7" r:id="rId1"/>
    <sheet name=" DistrictWise Disbursement Rep" sheetId="8" r:id="rId2"/>
  </sheets>
  <definedNames>
    <definedName name="BC">#REF!</definedName>
    <definedName name="DDM">#REF!</definedName>
    <definedName name="District">#REF!</definedName>
    <definedName name="fhgfh">#REF!</definedName>
    <definedName name="LDM">#REF!</definedName>
    <definedName name="LDO">#REF!</definedName>
    <definedName name="LocalGovt">#REF!</definedName>
    <definedName name="NG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60" i="7" l="1"/>
  <c r="L60" i="7"/>
  <c r="K60" i="7"/>
  <c r="J60" i="7"/>
  <c r="I60" i="7"/>
  <c r="H60" i="7"/>
  <c r="G60" i="7"/>
  <c r="F60" i="7"/>
  <c r="E60" i="7"/>
  <c r="D60" i="7"/>
  <c r="M54" i="7"/>
  <c r="L54" i="7"/>
  <c r="K54" i="7"/>
  <c r="J54" i="7"/>
  <c r="I54" i="7"/>
  <c r="H54" i="7"/>
  <c r="G54" i="7"/>
  <c r="F54" i="7"/>
  <c r="E54" i="7"/>
  <c r="D54" i="7"/>
  <c r="M42" i="7"/>
  <c r="L42" i="7"/>
  <c r="K42" i="7"/>
  <c r="J42" i="7"/>
  <c r="I42" i="7"/>
  <c r="H42" i="7"/>
  <c r="G42" i="7"/>
  <c r="F42" i="7"/>
  <c r="E42" i="7"/>
  <c r="D42" i="7"/>
  <c r="M39" i="7"/>
  <c r="L39" i="7"/>
  <c r="K39" i="7"/>
  <c r="J39" i="7"/>
  <c r="I39" i="7"/>
  <c r="H39" i="7"/>
  <c r="G39" i="7"/>
  <c r="F39" i="7"/>
  <c r="E39" i="7"/>
  <c r="D39" i="7"/>
  <c r="M20" i="7"/>
  <c r="L20" i="7"/>
  <c r="K20" i="7"/>
  <c r="J20" i="7"/>
  <c r="I20" i="7"/>
  <c r="H20" i="7"/>
  <c r="G20" i="7"/>
  <c r="F20" i="7"/>
  <c r="E20" i="7"/>
  <c r="D20" i="7"/>
</calcChain>
</file>

<file path=xl/sharedStrings.xml><?xml version="1.0" encoding="utf-8"?>
<sst xmlns="http://schemas.openxmlformats.org/spreadsheetml/2006/main" count="178" uniqueCount="106">
  <si>
    <t>[Amount Rs. in Crore]</t>
  </si>
  <si>
    <t>Sr No</t>
  </si>
  <si>
    <t>Bank Name</t>
  </si>
  <si>
    <t>Shishu</t>
  </si>
  <si>
    <t>Kishore</t>
  </si>
  <si>
    <t>Tarun</t>
  </si>
  <si>
    <t>Total</t>
  </si>
  <si>
    <t>(Loans up to Rs. 50,000)</t>
  </si>
  <si>
    <t>(Loans from Rs. 50,001 to Rs. 5.00 Lakh)</t>
  </si>
  <si>
    <t>(Loans from Rs. 5.00 to Rs. 10.00 Lakh)</t>
  </si>
  <si>
    <t>No Of A/Cs</t>
  </si>
  <si>
    <t>Sanction Amt</t>
  </si>
  <si>
    <t>State Bank of India</t>
  </si>
  <si>
    <t>-</t>
  </si>
  <si>
    <t>Bank of Baroda</t>
  </si>
  <si>
    <t>Canara Bank</t>
  </si>
  <si>
    <t>Central Bank of India</t>
  </si>
  <si>
    <t>Indian Bank</t>
  </si>
  <si>
    <t>Indian Overseas Bank</t>
  </si>
  <si>
    <t>Punjab National Bank</t>
  </si>
  <si>
    <t>Union Bank of India</t>
  </si>
  <si>
    <t>Punjab &amp; Sind Bank</t>
  </si>
  <si>
    <t>UCO Bank</t>
  </si>
  <si>
    <t>Karnataka Bank</t>
  </si>
  <si>
    <t>Karur Vysya Bank</t>
  </si>
  <si>
    <t>South Indian Bank</t>
  </si>
  <si>
    <t>ICICI Bank</t>
  </si>
  <si>
    <t>Axis Bank</t>
  </si>
  <si>
    <t>IndusInd Bank</t>
  </si>
  <si>
    <t>HDFC Bank</t>
  </si>
  <si>
    <t>Telangana Grameena Bank</t>
  </si>
  <si>
    <t>Grand Total</t>
  </si>
  <si>
    <t>SBI</t>
  </si>
  <si>
    <t>Annexure-G</t>
  </si>
  <si>
    <t>Adilabad</t>
  </si>
  <si>
    <t>Bhadradri</t>
  </si>
  <si>
    <t>Hyderabad</t>
  </si>
  <si>
    <t>Jagitial</t>
  </si>
  <si>
    <t>Jayashankar</t>
  </si>
  <si>
    <t>Jogulamba</t>
  </si>
  <si>
    <t>Kamareddy</t>
  </si>
  <si>
    <t>Karimnagar</t>
  </si>
  <si>
    <t>Khammam</t>
  </si>
  <si>
    <t>Mahabubabad</t>
  </si>
  <si>
    <t>Mahbubnagar</t>
  </si>
  <si>
    <t>Mancherial</t>
  </si>
  <si>
    <t>Medak</t>
  </si>
  <si>
    <t>Medchal-Malkajgiri</t>
  </si>
  <si>
    <t>Mulugu</t>
  </si>
  <si>
    <t>Nagarkurnool</t>
  </si>
  <si>
    <t>Nalgonda</t>
  </si>
  <si>
    <t>Narayanpet</t>
  </si>
  <si>
    <t>Nirmal</t>
  </si>
  <si>
    <t>Nizamabad</t>
  </si>
  <si>
    <t>Peddapalli</t>
  </si>
  <si>
    <t>Rajanna</t>
  </si>
  <si>
    <t>Rangareddy</t>
  </si>
  <si>
    <t>Sangareddy</t>
  </si>
  <si>
    <t>Siddipet</t>
  </si>
  <si>
    <t>Suryapet</t>
  </si>
  <si>
    <t>Vikarabad</t>
  </si>
  <si>
    <t>Wanaparthy</t>
  </si>
  <si>
    <t>Yadadri</t>
  </si>
  <si>
    <t>Bank of Maharashtra</t>
  </si>
  <si>
    <t>Yes Bank</t>
  </si>
  <si>
    <t>ESAF Small Finance Bank</t>
  </si>
  <si>
    <t>S.No</t>
  </si>
  <si>
    <t>District</t>
  </si>
  <si>
    <t>Sponsor Bank</t>
  </si>
  <si>
    <t>Federal Bank</t>
  </si>
  <si>
    <t>Ratnakar Bank</t>
  </si>
  <si>
    <t>DCB Bank</t>
  </si>
  <si>
    <t>IDFC Bank Limited</t>
  </si>
  <si>
    <t>IDBI Bank Limited</t>
  </si>
  <si>
    <t>Public Sector Banks</t>
  </si>
  <si>
    <t>Regional Rural Banks</t>
  </si>
  <si>
    <t>Fusion Micro Finance Limited</t>
  </si>
  <si>
    <t>SATYA MicroCapital Limited</t>
  </si>
  <si>
    <t>Small Finance Banks</t>
  </si>
  <si>
    <t>AU Small Finance Bank Limited</t>
  </si>
  <si>
    <t>Muthoot Microfin Ltd</t>
  </si>
  <si>
    <t>Sub Total</t>
  </si>
  <si>
    <t>Private Sector Banks</t>
  </si>
  <si>
    <t>Svamaan Financial Services Private Limited</t>
  </si>
  <si>
    <t>Bandhan Bank</t>
  </si>
  <si>
    <t>Pahal Financial Services Private Limited</t>
  </si>
  <si>
    <t>Annapurna Microfinance Pvt. Ltd.</t>
  </si>
  <si>
    <t>Jangaon(New)</t>
  </si>
  <si>
    <t>KomramBheem</t>
  </si>
  <si>
    <t>Warangal(rural)</t>
  </si>
  <si>
    <t>Warangal(urban)</t>
  </si>
  <si>
    <t>Kotak Mahindra Bank</t>
  </si>
  <si>
    <t>Tarun Plus</t>
  </si>
  <si>
    <t>(Loans above Rs. 10.00 Lakh)</t>
  </si>
  <si>
    <t>City Union Bank</t>
  </si>
  <si>
    <t>NBFC-Micro Finance Institutions</t>
  </si>
  <si>
    <t>CreditAccess Grameen Limited</t>
  </si>
  <si>
    <t>Belstar Investment and Finance Private Limited</t>
  </si>
  <si>
    <t>Utkarsh Small Finance Bank</t>
  </si>
  <si>
    <t>Districtwise PMMY data during FY 2025-26 as on 22.10.2025</t>
  </si>
  <si>
    <t>Bankwise PMMY data during FY2025-26  as on 22.10.2025</t>
  </si>
  <si>
    <t>Bank of India</t>
  </si>
  <si>
    <t>Jammu &amp; Kashmir Bank</t>
  </si>
  <si>
    <t>L&amp;T Finance Limited</t>
  </si>
  <si>
    <t>Protium Finance Limited</t>
  </si>
  <si>
    <t>Unity Small Finance Bank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</si>
</sst>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35">
    <xf numFmtId="0" fontId="0" fillId="0" borderId="0" xfId="0"/>
    <xf numFmtId="0" fontId="4" fillId="0" borderId="1" xfId="1" applyBorder="1" applyAlignment="1">
      <alignment horizontal="center"/>
    </xf>
    <xf numFmtId="0" fontId="1" fillId="0" borderId="1" xfId="1" applyFont="1" applyBorder="1" applyAlignment="1">
      <alignment wrapText="1"/>
    </xf>
    <xf numFmtId="0" fontId="4" fillId="0" borderId="1" xfId="1" applyBorder="1" applyAlignment="1">
      <alignment wrapText="1"/>
    </xf>
    <xf numFmtId="0" fontId="1" fillId="0" borderId="1" xfId="1" applyFont="1" applyBorder="1" applyAlignment="1">
      <alignment horizontal="center"/>
    </xf>
    <xf numFmtId="0" fontId="1" fillId="0" borderId="1" xfId="1" applyFont="1" applyBorder="1" applyAlignment="1">
      <alignment horizontal="right" wrapText="1"/>
    </xf>
    <xf numFmtId="0" fontId="4" fillId="0" borderId="1" xfId="1" applyBorder="1" applyAlignment="1">
      <alignment horizontal="right" wrapText="1"/>
    </xf>
    <xf numFmtId="0" fontId="4" fillId="0" borderId="1" xfId="1" applyBorder="1" applyAlignment="1">
      <alignment horizontal="left" wrapText="1"/>
    </xf>
    <xf numFmtId="0" fontId="1" fillId="0" borderId="1" xfId="1" applyFont="1" applyBorder="1" applyAlignment="1">
      <alignment horizontal="center" wrapText="1"/>
    </xf>
    <xf numFmtId="0" fontId="1" fillId="0" borderId="1" xfId="1" applyFont="1" applyBorder="1" applyAlignment="1">
      <alignment vertical="center" wrapText="1"/>
    </xf>
    <xf numFmtId="0" fontId="1" fillId="0" borderId="1" xfId="1" applyFont="1" applyBorder="1" applyAlignment="1">
      <alignment horizontal="left" wrapText="1"/>
    </xf>
    <xf numFmtId="0" fontId="4" fillId="0" borderId="1" xfId="1" applyBorder="1" applyAlignment="1">
      <alignment horizontal="center" wrapText="1"/>
    </xf>
    <xf numFmtId="0" fontId="4" fillId="0" borderId="1" xfId="1" applyBorder="1"/>
    <xf numFmtId="0" fontId="1" fillId="0" borderId="0" xfId="1" applyFont="1" applyAlignment="1">
      <alignment horizontal="center" vertical="center" wrapText="1"/>
    </xf>
    <xf numFmtId="2" fontId="1" fillId="0" borderId="0" xfId="1" applyNumberFormat="1" applyFont="1" applyAlignment="1">
      <alignment horizontal="center" vertical="center" wrapText="1"/>
    </xf>
    <xf numFmtId="0" fontId="4" fillId="0" borderId="0" xfId="1"/>
    <xf numFmtId="2" fontId="4" fillId="0" borderId="0" xfId="1" applyNumberFormat="1"/>
    <xf numFmtId="0" fontId="1" fillId="0" borderId="0" xfId="1" applyFont="1"/>
    <xf numFmtId="0" fontId="1" fillId="0" borderId="1" xfId="1" applyFont="1" applyBorder="1" applyAlignment="1">
      <alignment horizontal="center" vertical="center" wrapText="1"/>
    </xf>
    <xf numFmtId="2" fontId="1" fillId="0" borderId="1" xfId="1" applyNumberFormat="1" applyFont="1" applyBorder="1" applyAlignment="1">
      <alignment horizontal="center" vertical="center" wrapText="1"/>
    </xf>
    <xf numFmtId="0" fontId="1" fillId="0" borderId="0" xfId="1" applyFont="1" applyAlignment="1">
      <alignment horizontal="center"/>
    </xf>
    <xf numFmtId="0" fontId="4" fillId="0" borderId="0" xfId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right" wrapText="1"/>
    </xf>
    <xf numFmtId="0" fontId="1" fillId="0" borderId="2" xfId="0" applyFont="1" applyBorder="1" applyAlignment="1">
      <alignment horizontal="right" wrapText="1"/>
    </xf>
    <xf numFmtId="0" fontId="1" fillId="0" borderId="2" xfId="0" applyFont="1" applyBorder="1" applyAlignment="1">
      <alignment horizontal="left" wrapText="1"/>
    </xf>
    <xf numFmtId="0" fontId="1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4" fillId="0" borderId="1" xfId="1" applyBorder="1" applyAlignment="1">
      <alignment horizontal="right"/>
    </xf>
    <xf numFmtId="0" fontId="3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right" wrapText="1"/>
    </xf>
    <xf numFmtId="0" fontId="7" fillId="0" borderId="1" xfId="0" applyFont="1" applyBorder="1" applyAlignment="1">
      <alignment horizontal="right" wrapText="1"/>
    </xf>
  </cellXfs>
  <cellStyles count="3">
    <cellStyle name="Normal" xfId="0" builtinId="0"/>
    <cellStyle name="Normal 2" xfId="2" xr:uid="{1C9B2E9A-9446-45B1-9ADD-CEA999D56644}"/>
    <cellStyle name="Normal 4" xfId="1" xr:uid="{28EB6F5A-5058-4710-AD9C-63AC8B1836F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99111-5E53-4304-982B-13DFA62A6F22}">
  <sheetPr>
    <tabColor rgb="FF92D050"/>
    <pageSetUpPr fitToPage="1"/>
  </sheetPr>
  <dimension ref="A1:M61"/>
  <sheetViews>
    <sheetView showGridLines="0" zoomScaleNormal="100" workbookViewId="0">
      <selection activeCell="A7" sqref="A7:M61"/>
    </sheetView>
  </sheetViews>
  <sheetFormatPr defaultRowHeight="15" x14ac:dyDescent="0.25"/>
  <cols>
    <col min="1" max="1" width="5.7109375" style="21" bestFit="1" customWidth="1"/>
    <col min="2" max="2" width="31" style="15" customWidth="1"/>
    <col min="3" max="3" width="7.85546875" style="15" customWidth="1"/>
    <col min="4" max="4" width="7.42578125" style="15" customWidth="1"/>
    <col min="5" max="5" width="8.42578125" style="16" customWidth="1"/>
    <col min="6" max="6" width="7.42578125" style="15" customWidth="1"/>
    <col min="7" max="7" width="8.42578125" style="16" customWidth="1"/>
    <col min="8" max="8" width="7.42578125" style="15" customWidth="1"/>
    <col min="9" max="11" width="8.42578125" style="16" customWidth="1"/>
    <col min="12" max="12" width="7.42578125" style="15" customWidth="1"/>
    <col min="13" max="13" width="8.42578125" style="16" customWidth="1"/>
    <col min="14" max="16384" width="9.140625" style="15"/>
  </cols>
  <sheetData>
    <row r="1" spans="1:13" x14ac:dyDescent="0.25">
      <c r="A1" s="13"/>
      <c r="B1" s="13"/>
      <c r="C1" s="13"/>
      <c r="D1" s="13"/>
      <c r="E1" s="14"/>
      <c r="L1" s="17" t="s">
        <v>33</v>
      </c>
    </row>
    <row r="2" spans="1:13" ht="15.75" x14ac:dyDescent="0.25">
      <c r="A2" s="29" t="s">
        <v>100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x14ac:dyDescent="0.25">
      <c r="A3" s="30" t="s">
        <v>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13" ht="15" customHeight="1" x14ac:dyDescent="0.25">
      <c r="A4" s="28" t="s">
        <v>1</v>
      </c>
      <c r="B4" s="28" t="s">
        <v>2</v>
      </c>
      <c r="C4" s="28" t="s">
        <v>68</v>
      </c>
      <c r="D4" s="28" t="s">
        <v>3</v>
      </c>
      <c r="E4" s="28"/>
      <c r="F4" s="28" t="s">
        <v>4</v>
      </c>
      <c r="G4" s="28"/>
      <c r="H4" s="28" t="s">
        <v>5</v>
      </c>
      <c r="I4" s="28"/>
      <c r="J4" s="28" t="s">
        <v>92</v>
      </c>
      <c r="K4" s="28"/>
      <c r="L4" s="28" t="s">
        <v>6</v>
      </c>
      <c r="M4" s="28"/>
    </row>
    <row r="5" spans="1:13" ht="45" customHeight="1" x14ac:dyDescent="0.25">
      <c r="A5" s="28"/>
      <c r="B5" s="28"/>
      <c r="C5" s="28"/>
      <c r="D5" s="28" t="s">
        <v>7</v>
      </c>
      <c r="E5" s="28"/>
      <c r="F5" s="28" t="s">
        <v>8</v>
      </c>
      <c r="G5" s="28"/>
      <c r="H5" s="28" t="s">
        <v>9</v>
      </c>
      <c r="I5" s="28"/>
      <c r="J5" s="28" t="s">
        <v>93</v>
      </c>
      <c r="K5" s="28"/>
      <c r="L5" s="28"/>
      <c r="M5" s="28"/>
    </row>
    <row r="6" spans="1:13" ht="29.25" customHeight="1" x14ac:dyDescent="0.25">
      <c r="A6" s="28"/>
      <c r="B6" s="28"/>
      <c r="C6" s="28"/>
      <c r="D6" s="18" t="s">
        <v>10</v>
      </c>
      <c r="E6" s="19" t="s">
        <v>11</v>
      </c>
      <c r="F6" s="18" t="s">
        <v>10</v>
      </c>
      <c r="G6" s="19" t="s">
        <v>11</v>
      </c>
      <c r="H6" s="18" t="s">
        <v>10</v>
      </c>
      <c r="I6" s="19" t="s">
        <v>11</v>
      </c>
      <c r="J6" s="18" t="s">
        <v>10</v>
      </c>
      <c r="K6" s="19" t="s">
        <v>11</v>
      </c>
      <c r="L6" s="18" t="s">
        <v>10</v>
      </c>
      <c r="M6" s="19" t="s">
        <v>11</v>
      </c>
    </row>
    <row r="7" spans="1:13" x14ac:dyDescent="0.25">
      <c r="A7" s="1"/>
      <c r="B7" s="2" t="s">
        <v>74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x14ac:dyDescent="0.25">
      <c r="A8" s="1">
        <v>1</v>
      </c>
      <c r="B8" s="32" t="s">
        <v>12</v>
      </c>
      <c r="C8" s="32" t="s">
        <v>13</v>
      </c>
      <c r="D8" s="33">
        <v>1078</v>
      </c>
      <c r="E8" s="33">
        <v>4.17</v>
      </c>
      <c r="F8" s="33">
        <v>14503</v>
      </c>
      <c r="G8" s="33">
        <v>333.2</v>
      </c>
      <c r="H8" s="33">
        <v>5247</v>
      </c>
      <c r="I8" s="33">
        <v>656.42</v>
      </c>
      <c r="J8" s="33">
        <v>395</v>
      </c>
      <c r="K8" s="33">
        <v>61.17</v>
      </c>
      <c r="L8" s="33">
        <v>21223</v>
      </c>
      <c r="M8" s="33">
        <v>1054.96</v>
      </c>
    </row>
    <row r="9" spans="1:13" x14ac:dyDescent="0.25">
      <c r="A9" s="1">
        <v>2</v>
      </c>
      <c r="B9" s="32" t="s">
        <v>14</v>
      </c>
      <c r="C9" s="32" t="s">
        <v>13</v>
      </c>
      <c r="D9" s="33">
        <v>369</v>
      </c>
      <c r="E9" s="33">
        <v>1.64</v>
      </c>
      <c r="F9" s="33">
        <v>1165</v>
      </c>
      <c r="G9" s="33">
        <v>30.81</v>
      </c>
      <c r="H9" s="33">
        <v>691</v>
      </c>
      <c r="I9" s="33">
        <v>60.3</v>
      </c>
      <c r="J9" s="33">
        <v>31</v>
      </c>
      <c r="K9" s="33">
        <v>5.24</v>
      </c>
      <c r="L9" s="33">
        <v>2256</v>
      </c>
      <c r="M9" s="33">
        <v>97.98</v>
      </c>
    </row>
    <row r="10" spans="1:13" x14ac:dyDescent="0.25">
      <c r="A10" s="1">
        <v>3</v>
      </c>
      <c r="B10" s="32" t="s">
        <v>21</v>
      </c>
      <c r="C10" s="32" t="s">
        <v>13</v>
      </c>
      <c r="D10" s="33">
        <v>4</v>
      </c>
      <c r="E10" s="33">
        <v>0.02</v>
      </c>
      <c r="F10" s="33">
        <v>44</v>
      </c>
      <c r="G10" s="33">
        <v>1.08</v>
      </c>
      <c r="H10" s="33">
        <v>8</v>
      </c>
      <c r="I10" s="33">
        <v>0.68</v>
      </c>
      <c r="J10" s="33">
        <v>0</v>
      </c>
      <c r="K10" s="33">
        <v>0</v>
      </c>
      <c r="L10" s="33">
        <v>56</v>
      </c>
      <c r="M10" s="33">
        <v>1.78</v>
      </c>
    </row>
    <row r="11" spans="1:13" x14ac:dyDescent="0.25">
      <c r="A11" s="1">
        <v>4</v>
      </c>
      <c r="B11" s="32" t="s">
        <v>22</v>
      </c>
      <c r="C11" s="32" t="s">
        <v>13</v>
      </c>
      <c r="D11" s="33">
        <v>23</v>
      </c>
      <c r="E11" s="33">
        <v>0.1</v>
      </c>
      <c r="F11" s="33">
        <v>601</v>
      </c>
      <c r="G11" s="33">
        <v>16.559999999999999</v>
      </c>
      <c r="H11" s="33">
        <v>370</v>
      </c>
      <c r="I11" s="33">
        <v>30.82</v>
      </c>
      <c r="J11" s="33">
        <v>19</v>
      </c>
      <c r="K11" s="33">
        <v>2.67</v>
      </c>
      <c r="L11" s="33">
        <v>1013</v>
      </c>
      <c r="M11" s="33">
        <v>50.15</v>
      </c>
    </row>
    <row r="12" spans="1:13" x14ac:dyDescent="0.25">
      <c r="A12" s="1">
        <v>5</v>
      </c>
      <c r="B12" s="32" t="s">
        <v>101</v>
      </c>
      <c r="C12" s="32" t="s">
        <v>13</v>
      </c>
      <c r="D12" s="33">
        <v>46</v>
      </c>
      <c r="E12" s="33">
        <v>0.15</v>
      </c>
      <c r="F12" s="33">
        <v>212</v>
      </c>
      <c r="G12" s="33">
        <v>6.9</v>
      </c>
      <c r="H12" s="33">
        <v>347</v>
      </c>
      <c r="I12" s="33">
        <v>30.44</v>
      </c>
      <c r="J12" s="33">
        <v>0</v>
      </c>
      <c r="K12" s="33">
        <v>0</v>
      </c>
      <c r="L12" s="33">
        <v>605</v>
      </c>
      <c r="M12" s="33">
        <v>37.5</v>
      </c>
    </row>
    <row r="13" spans="1:13" x14ac:dyDescent="0.25">
      <c r="A13" s="1">
        <v>6</v>
      </c>
      <c r="B13" s="32" t="s">
        <v>63</v>
      </c>
      <c r="C13" s="32" t="s">
        <v>13</v>
      </c>
      <c r="D13" s="33">
        <v>3109</v>
      </c>
      <c r="E13" s="33">
        <v>7.74</v>
      </c>
      <c r="F13" s="33">
        <v>837</v>
      </c>
      <c r="G13" s="33">
        <v>15.54</v>
      </c>
      <c r="H13" s="33">
        <v>141</v>
      </c>
      <c r="I13" s="33">
        <v>9.01</v>
      </c>
      <c r="J13" s="33">
        <v>49</v>
      </c>
      <c r="K13" s="33">
        <v>6.44</v>
      </c>
      <c r="L13" s="33">
        <v>4136</v>
      </c>
      <c r="M13" s="33">
        <v>38.729999999999997</v>
      </c>
    </row>
    <row r="14" spans="1:13" x14ac:dyDescent="0.25">
      <c r="A14" s="1">
        <v>7</v>
      </c>
      <c r="B14" s="32" t="s">
        <v>15</v>
      </c>
      <c r="C14" s="32" t="s">
        <v>13</v>
      </c>
      <c r="D14" s="33">
        <v>844</v>
      </c>
      <c r="E14" s="33">
        <v>2.96</v>
      </c>
      <c r="F14" s="33">
        <v>2960</v>
      </c>
      <c r="G14" s="33">
        <v>81.87</v>
      </c>
      <c r="H14" s="33">
        <v>2164</v>
      </c>
      <c r="I14" s="33">
        <v>194.89</v>
      </c>
      <c r="J14" s="33">
        <v>8</v>
      </c>
      <c r="K14" s="33">
        <v>1.4</v>
      </c>
      <c r="L14" s="33">
        <v>5976</v>
      </c>
      <c r="M14" s="33">
        <v>281.13</v>
      </c>
    </row>
    <row r="15" spans="1:13" x14ac:dyDescent="0.25">
      <c r="A15" s="1">
        <v>8</v>
      </c>
      <c r="B15" s="32" t="s">
        <v>16</v>
      </c>
      <c r="C15" s="32" t="s">
        <v>13</v>
      </c>
      <c r="D15" s="33">
        <v>84</v>
      </c>
      <c r="E15" s="33">
        <v>0.25</v>
      </c>
      <c r="F15" s="33">
        <v>286</v>
      </c>
      <c r="G15" s="33">
        <v>8.25</v>
      </c>
      <c r="H15" s="33">
        <v>187</v>
      </c>
      <c r="I15" s="33">
        <v>15.65</v>
      </c>
      <c r="J15" s="33">
        <v>1</v>
      </c>
      <c r="K15" s="33">
        <v>0.16</v>
      </c>
      <c r="L15" s="33">
        <v>558</v>
      </c>
      <c r="M15" s="33">
        <v>24.31</v>
      </c>
    </row>
    <row r="16" spans="1:13" x14ac:dyDescent="0.25">
      <c r="A16" s="1">
        <v>9</v>
      </c>
      <c r="B16" s="32" t="s">
        <v>17</v>
      </c>
      <c r="C16" s="32" t="s">
        <v>13</v>
      </c>
      <c r="D16" s="33">
        <v>79</v>
      </c>
      <c r="E16" s="33">
        <v>0.25</v>
      </c>
      <c r="F16" s="33">
        <v>765</v>
      </c>
      <c r="G16" s="33">
        <v>15.64</v>
      </c>
      <c r="H16" s="33">
        <v>308</v>
      </c>
      <c r="I16" s="33">
        <v>26.64</v>
      </c>
      <c r="J16" s="33">
        <v>110</v>
      </c>
      <c r="K16" s="33">
        <v>17.16</v>
      </c>
      <c r="L16" s="33">
        <v>1262</v>
      </c>
      <c r="M16" s="33">
        <v>59.7</v>
      </c>
    </row>
    <row r="17" spans="1:13" x14ac:dyDescent="0.25">
      <c r="A17" s="1">
        <v>10</v>
      </c>
      <c r="B17" s="32" t="s">
        <v>18</v>
      </c>
      <c r="C17" s="32" t="s">
        <v>13</v>
      </c>
      <c r="D17" s="33">
        <v>480</v>
      </c>
      <c r="E17" s="33">
        <v>1.88</v>
      </c>
      <c r="F17" s="33">
        <v>6708</v>
      </c>
      <c r="G17" s="33">
        <v>147.91999999999999</v>
      </c>
      <c r="H17" s="33">
        <v>2050</v>
      </c>
      <c r="I17" s="33">
        <v>151.24</v>
      </c>
      <c r="J17" s="33">
        <v>10</v>
      </c>
      <c r="K17" s="33">
        <v>1.63</v>
      </c>
      <c r="L17" s="33">
        <v>9248</v>
      </c>
      <c r="M17" s="33">
        <v>302.68</v>
      </c>
    </row>
    <row r="18" spans="1:13" ht="14.25" customHeight="1" x14ac:dyDescent="0.25">
      <c r="A18" s="1">
        <v>11</v>
      </c>
      <c r="B18" s="32" t="s">
        <v>19</v>
      </c>
      <c r="C18" s="32" t="s">
        <v>13</v>
      </c>
      <c r="D18" s="33">
        <v>153</v>
      </c>
      <c r="E18" s="33">
        <v>0.69</v>
      </c>
      <c r="F18" s="33">
        <v>1419</v>
      </c>
      <c r="G18" s="33">
        <v>33.58</v>
      </c>
      <c r="H18" s="33">
        <v>421</v>
      </c>
      <c r="I18" s="33">
        <v>37.659999999999997</v>
      </c>
      <c r="J18" s="33">
        <v>18</v>
      </c>
      <c r="K18" s="33">
        <v>0.83</v>
      </c>
      <c r="L18" s="33">
        <v>2011</v>
      </c>
      <c r="M18" s="33">
        <v>72.760000000000005</v>
      </c>
    </row>
    <row r="19" spans="1:13" s="17" customFormat="1" x14ac:dyDescent="0.25">
      <c r="A19" s="1">
        <v>12</v>
      </c>
      <c r="B19" s="32" t="s">
        <v>20</v>
      </c>
      <c r="C19" s="32" t="s">
        <v>13</v>
      </c>
      <c r="D19" s="33">
        <v>1342</v>
      </c>
      <c r="E19" s="33">
        <v>5.36</v>
      </c>
      <c r="F19" s="33">
        <v>4904</v>
      </c>
      <c r="G19" s="33">
        <v>133.30000000000001</v>
      </c>
      <c r="H19" s="33">
        <v>3487</v>
      </c>
      <c r="I19" s="33">
        <v>310.94</v>
      </c>
      <c r="J19" s="33">
        <v>15</v>
      </c>
      <c r="K19" s="33">
        <v>2.65</v>
      </c>
      <c r="L19" s="33">
        <v>9748</v>
      </c>
      <c r="M19" s="33">
        <v>452.25</v>
      </c>
    </row>
    <row r="20" spans="1:13" s="20" customFormat="1" x14ac:dyDescent="0.25">
      <c r="A20" s="4"/>
      <c r="B20" s="5" t="s">
        <v>81</v>
      </c>
      <c r="C20" s="6"/>
      <c r="D20" s="5">
        <f>SUM(D8:D19)</f>
        <v>7611</v>
      </c>
      <c r="E20" s="5">
        <f t="shared" ref="E20:M20" si="0">SUM(E8:E19)</f>
        <v>25.21</v>
      </c>
      <c r="F20" s="5">
        <f t="shared" si="0"/>
        <v>34404</v>
      </c>
      <c r="G20" s="5">
        <f t="shared" si="0"/>
        <v>824.65000000000009</v>
      </c>
      <c r="H20" s="5">
        <f t="shared" si="0"/>
        <v>15421</v>
      </c>
      <c r="I20" s="5">
        <f t="shared" si="0"/>
        <v>1524.69</v>
      </c>
      <c r="J20" s="5">
        <f t="shared" si="0"/>
        <v>656</v>
      </c>
      <c r="K20" s="5">
        <f t="shared" si="0"/>
        <v>99.35</v>
      </c>
      <c r="L20" s="5">
        <f t="shared" si="0"/>
        <v>58092</v>
      </c>
      <c r="M20" s="5">
        <f t="shared" si="0"/>
        <v>2473.9300000000003</v>
      </c>
    </row>
    <row r="21" spans="1:13" ht="15" customHeight="1" x14ac:dyDescent="0.25">
      <c r="A21" s="1"/>
      <c r="B21" s="2" t="s">
        <v>82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">
        <v>13</v>
      </c>
      <c r="B22" s="32" t="s">
        <v>69</v>
      </c>
      <c r="C22" s="32" t="s">
        <v>13</v>
      </c>
      <c r="D22" s="33">
        <v>0</v>
      </c>
      <c r="E22" s="33">
        <v>0</v>
      </c>
      <c r="F22" s="33">
        <v>32</v>
      </c>
      <c r="G22" s="33">
        <v>0.66</v>
      </c>
      <c r="H22" s="33">
        <v>1</v>
      </c>
      <c r="I22" s="33">
        <v>7.0000000000000007E-2</v>
      </c>
      <c r="J22" s="33">
        <v>0</v>
      </c>
      <c r="K22" s="33">
        <v>0</v>
      </c>
      <c r="L22" s="33">
        <v>33</v>
      </c>
      <c r="M22" s="33">
        <v>0.73</v>
      </c>
    </row>
    <row r="23" spans="1:13" x14ac:dyDescent="0.25">
      <c r="A23" s="1">
        <v>14</v>
      </c>
      <c r="B23" s="32" t="s">
        <v>28</v>
      </c>
      <c r="C23" s="32" t="s">
        <v>13</v>
      </c>
      <c r="D23" s="33">
        <v>254</v>
      </c>
      <c r="E23" s="33">
        <v>0.84</v>
      </c>
      <c r="F23" s="33">
        <v>10254</v>
      </c>
      <c r="G23" s="33">
        <v>175.08</v>
      </c>
      <c r="H23" s="33">
        <v>423</v>
      </c>
      <c r="I23" s="33">
        <v>21.8</v>
      </c>
      <c r="J23" s="33">
        <v>0</v>
      </c>
      <c r="K23" s="33">
        <v>0</v>
      </c>
      <c r="L23" s="33">
        <v>10931</v>
      </c>
      <c r="M23" s="33">
        <v>197.73</v>
      </c>
    </row>
    <row r="24" spans="1:13" x14ac:dyDescent="0.25">
      <c r="A24" s="1">
        <v>15</v>
      </c>
      <c r="B24" s="32" t="s">
        <v>64</v>
      </c>
      <c r="C24" s="32" t="s">
        <v>13</v>
      </c>
      <c r="D24" s="33">
        <v>1545</v>
      </c>
      <c r="E24" s="33">
        <v>6.84</v>
      </c>
      <c r="F24" s="33">
        <v>1751</v>
      </c>
      <c r="G24" s="33">
        <v>13.86</v>
      </c>
      <c r="H24" s="33">
        <v>295</v>
      </c>
      <c r="I24" s="33">
        <v>24.19</v>
      </c>
      <c r="J24" s="33">
        <v>0</v>
      </c>
      <c r="K24" s="33">
        <v>0</v>
      </c>
      <c r="L24" s="33">
        <v>3591</v>
      </c>
      <c r="M24" s="33">
        <v>44.89</v>
      </c>
    </row>
    <row r="25" spans="1:13" x14ac:dyDescent="0.25">
      <c r="A25" s="1">
        <v>16</v>
      </c>
      <c r="B25" s="32" t="s">
        <v>29</v>
      </c>
      <c r="C25" s="32" t="s">
        <v>13</v>
      </c>
      <c r="D25" s="33">
        <v>450</v>
      </c>
      <c r="E25" s="33">
        <v>1.78</v>
      </c>
      <c r="F25" s="33">
        <v>5989</v>
      </c>
      <c r="G25" s="33">
        <v>175.16</v>
      </c>
      <c r="H25" s="33">
        <v>2550</v>
      </c>
      <c r="I25" s="33">
        <v>193.5</v>
      </c>
      <c r="J25" s="33">
        <v>27</v>
      </c>
      <c r="K25" s="33">
        <v>4.29</v>
      </c>
      <c r="L25" s="33">
        <v>9016</v>
      </c>
      <c r="M25" s="33">
        <v>374.74</v>
      </c>
    </row>
    <row r="26" spans="1:13" x14ac:dyDescent="0.25">
      <c r="A26" s="1">
        <v>17</v>
      </c>
      <c r="B26" s="32" t="s">
        <v>71</v>
      </c>
      <c r="C26" s="32" t="s">
        <v>13</v>
      </c>
      <c r="D26" s="33">
        <v>1601</v>
      </c>
      <c r="E26" s="33">
        <v>6.58</v>
      </c>
      <c r="F26" s="33">
        <v>427</v>
      </c>
      <c r="G26" s="33">
        <v>2.56</v>
      </c>
      <c r="H26" s="33">
        <v>0</v>
      </c>
      <c r="I26" s="33">
        <v>0</v>
      </c>
      <c r="J26" s="33">
        <v>0</v>
      </c>
      <c r="K26" s="33">
        <v>0</v>
      </c>
      <c r="L26" s="33">
        <v>2028</v>
      </c>
      <c r="M26" s="33">
        <v>9.14</v>
      </c>
    </row>
    <row r="27" spans="1:13" x14ac:dyDescent="0.25">
      <c r="A27" s="1">
        <v>18</v>
      </c>
      <c r="B27" s="32" t="s">
        <v>91</v>
      </c>
      <c r="C27" s="32" t="s">
        <v>13</v>
      </c>
      <c r="D27" s="33">
        <v>2884</v>
      </c>
      <c r="E27" s="33">
        <v>11.7</v>
      </c>
      <c r="F27" s="33">
        <v>231</v>
      </c>
      <c r="G27" s="33">
        <v>1.18</v>
      </c>
      <c r="H27" s="33">
        <v>0</v>
      </c>
      <c r="I27" s="33">
        <v>0</v>
      </c>
      <c r="J27" s="33">
        <v>0</v>
      </c>
      <c r="K27" s="33">
        <v>0</v>
      </c>
      <c r="L27" s="33">
        <v>3115</v>
      </c>
      <c r="M27" s="33">
        <v>12.88</v>
      </c>
    </row>
    <row r="28" spans="1:13" x14ac:dyDescent="0.25">
      <c r="A28" s="1">
        <v>19</v>
      </c>
      <c r="B28" s="32" t="s">
        <v>84</v>
      </c>
      <c r="C28" s="32" t="s">
        <v>13</v>
      </c>
      <c r="D28" s="33">
        <v>18567</v>
      </c>
      <c r="E28" s="33">
        <v>80.02</v>
      </c>
      <c r="F28" s="33">
        <v>28103</v>
      </c>
      <c r="G28" s="33">
        <v>239.84</v>
      </c>
      <c r="H28" s="33">
        <v>4</v>
      </c>
      <c r="I28" s="33">
        <v>0.4</v>
      </c>
      <c r="J28" s="33">
        <v>0</v>
      </c>
      <c r="K28" s="33">
        <v>0</v>
      </c>
      <c r="L28" s="33">
        <v>46674</v>
      </c>
      <c r="M28" s="33">
        <v>320.26</v>
      </c>
    </row>
    <row r="29" spans="1:13" x14ac:dyDescent="0.25">
      <c r="A29" s="1">
        <v>20</v>
      </c>
      <c r="B29" s="32" t="s">
        <v>72</v>
      </c>
      <c r="C29" s="32" t="s">
        <v>13</v>
      </c>
      <c r="D29" s="33">
        <v>558</v>
      </c>
      <c r="E29" s="33">
        <v>2.25</v>
      </c>
      <c r="F29" s="33">
        <v>2885</v>
      </c>
      <c r="G29" s="33">
        <v>56.73</v>
      </c>
      <c r="H29" s="33">
        <v>517</v>
      </c>
      <c r="I29" s="33">
        <v>36.18</v>
      </c>
      <c r="J29" s="33">
        <v>0</v>
      </c>
      <c r="K29" s="33">
        <v>0</v>
      </c>
      <c r="L29" s="33">
        <v>3960</v>
      </c>
      <c r="M29" s="33">
        <v>95.16</v>
      </c>
    </row>
    <row r="30" spans="1:13" x14ac:dyDescent="0.25">
      <c r="A30" s="1">
        <v>21</v>
      </c>
      <c r="B30" s="32" t="s">
        <v>73</v>
      </c>
      <c r="C30" s="32" t="s">
        <v>13</v>
      </c>
      <c r="D30" s="33">
        <v>9</v>
      </c>
      <c r="E30" s="33">
        <v>0.04</v>
      </c>
      <c r="F30" s="33">
        <v>93</v>
      </c>
      <c r="G30" s="33">
        <v>3.44</v>
      </c>
      <c r="H30" s="33">
        <v>265</v>
      </c>
      <c r="I30" s="33">
        <v>24.22</v>
      </c>
      <c r="J30" s="33">
        <v>3</v>
      </c>
      <c r="K30" s="33">
        <v>0.57999999999999996</v>
      </c>
      <c r="L30" s="33">
        <v>370</v>
      </c>
      <c r="M30" s="33">
        <v>28.28</v>
      </c>
    </row>
    <row r="31" spans="1:13" s="17" customFormat="1" x14ac:dyDescent="0.25">
      <c r="A31" s="1">
        <v>22</v>
      </c>
      <c r="B31" s="32" t="s">
        <v>102</v>
      </c>
      <c r="C31" s="32" t="s">
        <v>13</v>
      </c>
      <c r="D31" s="33">
        <v>2</v>
      </c>
      <c r="E31" s="33">
        <v>0.01</v>
      </c>
      <c r="F31" s="33">
        <v>7</v>
      </c>
      <c r="G31" s="33">
        <v>0.21</v>
      </c>
      <c r="H31" s="33">
        <v>1</v>
      </c>
      <c r="I31" s="33">
        <v>0.08</v>
      </c>
      <c r="J31" s="33">
        <v>0</v>
      </c>
      <c r="K31" s="33">
        <v>0</v>
      </c>
      <c r="L31" s="33">
        <v>10</v>
      </c>
      <c r="M31" s="33">
        <v>0.28999999999999998</v>
      </c>
    </row>
    <row r="32" spans="1:13" x14ac:dyDescent="0.25">
      <c r="A32" s="1">
        <v>23</v>
      </c>
      <c r="B32" s="32" t="s">
        <v>23</v>
      </c>
      <c r="C32" s="32" t="s">
        <v>13</v>
      </c>
      <c r="D32" s="33">
        <v>3</v>
      </c>
      <c r="E32" s="33">
        <v>0.01</v>
      </c>
      <c r="F32" s="33">
        <v>22</v>
      </c>
      <c r="G32" s="33">
        <v>0.57999999999999996</v>
      </c>
      <c r="H32" s="33">
        <v>20</v>
      </c>
      <c r="I32" s="33">
        <v>1.73</v>
      </c>
      <c r="J32" s="33">
        <v>0</v>
      </c>
      <c r="K32" s="33">
        <v>0</v>
      </c>
      <c r="L32" s="33">
        <v>45</v>
      </c>
      <c r="M32" s="33">
        <v>2.3199999999999998</v>
      </c>
    </row>
    <row r="33" spans="1:13" x14ac:dyDescent="0.25">
      <c r="A33" s="1">
        <v>24</v>
      </c>
      <c r="B33" s="32" t="s">
        <v>24</v>
      </c>
      <c r="C33" s="32" t="s">
        <v>13</v>
      </c>
      <c r="D33" s="33">
        <v>0</v>
      </c>
      <c r="E33" s="33">
        <v>0</v>
      </c>
      <c r="F33" s="33">
        <v>3</v>
      </c>
      <c r="G33" s="33">
        <v>0.15</v>
      </c>
      <c r="H33" s="33">
        <v>18</v>
      </c>
      <c r="I33" s="33">
        <v>1.65</v>
      </c>
      <c r="J33" s="33">
        <v>0</v>
      </c>
      <c r="K33" s="33">
        <v>0</v>
      </c>
      <c r="L33" s="33">
        <v>21</v>
      </c>
      <c r="M33" s="33">
        <v>1.8</v>
      </c>
    </row>
    <row r="34" spans="1:13" s="17" customFormat="1" x14ac:dyDescent="0.25">
      <c r="A34" s="1">
        <v>25</v>
      </c>
      <c r="B34" s="32" t="s">
        <v>94</v>
      </c>
      <c r="C34" s="32" t="s">
        <v>13</v>
      </c>
      <c r="D34" s="33">
        <v>0</v>
      </c>
      <c r="E34" s="33">
        <v>0</v>
      </c>
      <c r="F34" s="33">
        <v>0</v>
      </c>
      <c r="G34" s="33">
        <v>0</v>
      </c>
      <c r="H34" s="33">
        <v>3</v>
      </c>
      <c r="I34" s="33">
        <v>0.23</v>
      </c>
      <c r="J34" s="33">
        <v>0</v>
      </c>
      <c r="K34" s="33">
        <v>0</v>
      </c>
      <c r="L34" s="33">
        <v>3</v>
      </c>
      <c r="M34" s="33">
        <v>0.23</v>
      </c>
    </row>
    <row r="35" spans="1:13" x14ac:dyDescent="0.25">
      <c r="A35" s="1">
        <v>26</v>
      </c>
      <c r="B35" s="32" t="s">
        <v>70</v>
      </c>
      <c r="C35" s="32" t="s">
        <v>13</v>
      </c>
      <c r="D35" s="33">
        <v>4168</v>
      </c>
      <c r="E35" s="33">
        <v>20.079999999999998</v>
      </c>
      <c r="F35" s="33">
        <v>3084</v>
      </c>
      <c r="G35" s="33">
        <v>17.48</v>
      </c>
      <c r="H35" s="33">
        <v>0</v>
      </c>
      <c r="I35" s="33">
        <v>0</v>
      </c>
      <c r="J35" s="33">
        <v>0</v>
      </c>
      <c r="K35" s="33">
        <v>0</v>
      </c>
      <c r="L35" s="33">
        <v>7252</v>
      </c>
      <c r="M35" s="33">
        <v>37.56</v>
      </c>
    </row>
    <row r="36" spans="1:13" x14ac:dyDescent="0.25">
      <c r="A36" s="1">
        <v>27</v>
      </c>
      <c r="B36" s="32" t="s">
        <v>25</v>
      </c>
      <c r="C36" s="32" t="s">
        <v>13</v>
      </c>
      <c r="D36" s="33">
        <v>0</v>
      </c>
      <c r="E36" s="33">
        <v>0</v>
      </c>
      <c r="F36" s="33">
        <v>2</v>
      </c>
      <c r="G36" s="33">
        <v>0.09</v>
      </c>
      <c r="H36" s="33">
        <v>7</v>
      </c>
      <c r="I36" s="33">
        <v>0.7</v>
      </c>
      <c r="J36" s="33">
        <v>0</v>
      </c>
      <c r="K36" s="33">
        <v>0</v>
      </c>
      <c r="L36" s="33">
        <v>9</v>
      </c>
      <c r="M36" s="33">
        <v>0.79</v>
      </c>
    </row>
    <row r="37" spans="1:13" x14ac:dyDescent="0.25">
      <c r="A37" s="1">
        <v>28</v>
      </c>
      <c r="B37" s="32" t="s">
        <v>26</v>
      </c>
      <c r="C37" s="32" t="s">
        <v>13</v>
      </c>
      <c r="D37" s="33">
        <v>115</v>
      </c>
      <c r="E37" s="33">
        <v>0.44</v>
      </c>
      <c r="F37" s="33">
        <v>4751</v>
      </c>
      <c r="G37" s="33">
        <v>128.97999999999999</v>
      </c>
      <c r="H37" s="33">
        <v>1952</v>
      </c>
      <c r="I37" s="33">
        <v>150.16</v>
      </c>
      <c r="J37" s="33">
        <v>175</v>
      </c>
      <c r="K37" s="33">
        <v>24.91</v>
      </c>
      <c r="L37" s="33">
        <v>6993</v>
      </c>
      <c r="M37" s="33">
        <v>304.49</v>
      </c>
    </row>
    <row r="38" spans="1:13" x14ac:dyDescent="0.25">
      <c r="A38" s="1">
        <v>29</v>
      </c>
      <c r="B38" s="32" t="s">
        <v>27</v>
      </c>
      <c r="C38" s="32"/>
      <c r="D38" s="33">
        <v>14695</v>
      </c>
      <c r="E38" s="33">
        <v>59.2</v>
      </c>
      <c r="F38" s="33">
        <v>6198</v>
      </c>
      <c r="G38" s="33">
        <v>102.84</v>
      </c>
      <c r="H38" s="33">
        <v>1186</v>
      </c>
      <c r="I38" s="33">
        <v>93.14</v>
      </c>
      <c r="J38" s="33">
        <v>85</v>
      </c>
      <c r="K38" s="33">
        <v>11.86</v>
      </c>
      <c r="L38" s="33">
        <v>22164</v>
      </c>
      <c r="M38" s="33">
        <v>267.05</v>
      </c>
    </row>
    <row r="39" spans="1:13" s="17" customFormat="1" x14ac:dyDescent="0.25">
      <c r="A39" s="4"/>
      <c r="B39" s="5" t="s">
        <v>81</v>
      </c>
      <c r="C39" s="6"/>
      <c r="D39" s="5">
        <f>SUM(D22:D38)</f>
        <v>44851</v>
      </c>
      <c r="E39" s="5">
        <f t="shared" ref="E39:M39" si="1">SUM(E22:E38)</f>
        <v>189.79000000000002</v>
      </c>
      <c r="F39" s="5">
        <f t="shared" si="1"/>
        <v>63832</v>
      </c>
      <c r="G39" s="5">
        <f t="shared" si="1"/>
        <v>918.84000000000026</v>
      </c>
      <c r="H39" s="5">
        <f t="shared" si="1"/>
        <v>7242</v>
      </c>
      <c r="I39" s="5">
        <f t="shared" si="1"/>
        <v>548.04999999999995</v>
      </c>
      <c r="J39" s="5">
        <f t="shared" si="1"/>
        <v>290</v>
      </c>
      <c r="K39" s="5">
        <f t="shared" si="1"/>
        <v>41.64</v>
      </c>
      <c r="L39" s="5">
        <f t="shared" si="1"/>
        <v>116215</v>
      </c>
      <c r="M39" s="5">
        <f t="shared" si="1"/>
        <v>1698.3399999999997</v>
      </c>
    </row>
    <row r="40" spans="1:13" s="17" customFormat="1" x14ac:dyDescent="0.25">
      <c r="A40" s="4"/>
      <c r="B40" s="2" t="s">
        <v>75</v>
      </c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5">
      <c r="A41" s="1">
        <v>30</v>
      </c>
      <c r="B41" s="7" t="s">
        <v>30</v>
      </c>
      <c r="C41" s="7" t="s">
        <v>32</v>
      </c>
      <c r="D41" s="33">
        <v>38702</v>
      </c>
      <c r="E41" s="33">
        <v>176.65</v>
      </c>
      <c r="F41" s="33">
        <v>1996</v>
      </c>
      <c r="G41" s="33">
        <v>54.22</v>
      </c>
      <c r="H41" s="33">
        <v>4772</v>
      </c>
      <c r="I41" s="33">
        <v>434.1</v>
      </c>
      <c r="J41" s="33">
        <v>2725</v>
      </c>
      <c r="K41" s="33">
        <v>439.14</v>
      </c>
      <c r="L41" s="33">
        <v>48195</v>
      </c>
      <c r="M41" s="33">
        <v>1104.0999999999999</v>
      </c>
    </row>
    <row r="42" spans="1:13" s="20" customFormat="1" x14ac:dyDescent="0.25">
      <c r="A42" s="4"/>
      <c r="B42" s="5" t="s">
        <v>81</v>
      </c>
      <c r="C42" s="8"/>
      <c r="D42" s="5">
        <f>D41</f>
        <v>38702</v>
      </c>
      <c r="E42" s="5">
        <f t="shared" ref="E42:M42" si="2">E41</f>
        <v>176.65</v>
      </c>
      <c r="F42" s="5">
        <f t="shared" si="2"/>
        <v>1996</v>
      </c>
      <c r="G42" s="5">
        <f t="shared" si="2"/>
        <v>54.22</v>
      </c>
      <c r="H42" s="5">
        <f t="shared" si="2"/>
        <v>4772</v>
      </c>
      <c r="I42" s="5">
        <f t="shared" si="2"/>
        <v>434.1</v>
      </c>
      <c r="J42" s="5">
        <f t="shared" si="2"/>
        <v>2725</v>
      </c>
      <c r="K42" s="5">
        <f t="shared" si="2"/>
        <v>439.14</v>
      </c>
      <c r="L42" s="5">
        <f t="shared" si="2"/>
        <v>48195</v>
      </c>
      <c r="M42" s="5">
        <f t="shared" si="2"/>
        <v>1104.0999999999999</v>
      </c>
    </row>
    <row r="43" spans="1:13" x14ac:dyDescent="0.25">
      <c r="A43" s="1"/>
      <c r="B43" s="9" t="s">
        <v>95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1:13" ht="30" x14ac:dyDescent="0.25">
      <c r="A44" s="1">
        <v>31</v>
      </c>
      <c r="B44" s="32" t="s">
        <v>85</v>
      </c>
      <c r="C44" s="32" t="s">
        <v>13</v>
      </c>
      <c r="D44" s="33">
        <v>2231</v>
      </c>
      <c r="E44" s="33">
        <v>10.14</v>
      </c>
      <c r="F44" s="33">
        <v>382</v>
      </c>
      <c r="G44" s="33">
        <v>1.99</v>
      </c>
      <c r="H44" s="33">
        <v>0</v>
      </c>
      <c r="I44" s="33">
        <v>0</v>
      </c>
      <c r="J44" s="33">
        <v>0</v>
      </c>
      <c r="K44" s="33">
        <v>0</v>
      </c>
      <c r="L44" s="33">
        <v>2613</v>
      </c>
      <c r="M44" s="33">
        <v>12.13</v>
      </c>
    </row>
    <row r="45" spans="1:13" x14ac:dyDescent="0.25">
      <c r="A45" s="1">
        <v>32</v>
      </c>
      <c r="B45" s="32" t="s">
        <v>86</v>
      </c>
      <c r="C45" s="32" t="s">
        <v>13</v>
      </c>
      <c r="D45" s="33">
        <v>10396</v>
      </c>
      <c r="E45" s="33">
        <v>50.21</v>
      </c>
      <c r="F45" s="33">
        <v>4</v>
      </c>
      <c r="G45" s="33">
        <v>0.06</v>
      </c>
      <c r="H45" s="33">
        <v>2</v>
      </c>
      <c r="I45" s="33">
        <v>0.15</v>
      </c>
      <c r="J45" s="33">
        <v>0</v>
      </c>
      <c r="K45" s="33">
        <v>0</v>
      </c>
      <c r="L45" s="33">
        <v>10402</v>
      </c>
      <c r="M45" s="33">
        <v>50.41</v>
      </c>
    </row>
    <row r="46" spans="1:13" x14ac:dyDescent="0.25">
      <c r="A46" s="1">
        <v>33</v>
      </c>
      <c r="B46" s="32" t="s">
        <v>80</v>
      </c>
      <c r="C46" s="32" t="s">
        <v>13</v>
      </c>
      <c r="D46" s="33">
        <v>173</v>
      </c>
      <c r="E46" s="33">
        <v>0.84</v>
      </c>
      <c r="F46" s="33">
        <v>191</v>
      </c>
      <c r="G46" s="33">
        <v>1.23</v>
      </c>
      <c r="H46" s="33">
        <v>0</v>
      </c>
      <c r="I46" s="33">
        <v>0</v>
      </c>
      <c r="J46" s="33">
        <v>0</v>
      </c>
      <c r="K46" s="33">
        <v>0</v>
      </c>
      <c r="L46" s="33">
        <v>364</v>
      </c>
      <c r="M46" s="33">
        <v>2.0699999999999998</v>
      </c>
    </row>
    <row r="47" spans="1:13" x14ac:dyDescent="0.25">
      <c r="A47" s="1">
        <v>34</v>
      </c>
      <c r="B47" s="32" t="s">
        <v>96</v>
      </c>
      <c r="C47" s="32" t="s">
        <v>13</v>
      </c>
      <c r="D47" s="33">
        <v>8716</v>
      </c>
      <c r="E47" s="33">
        <v>29.67</v>
      </c>
      <c r="F47" s="33">
        <v>1013</v>
      </c>
      <c r="G47" s="33">
        <v>6</v>
      </c>
      <c r="H47" s="33">
        <v>0</v>
      </c>
      <c r="I47" s="33">
        <v>0</v>
      </c>
      <c r="J47" s="33">
        <v>0</v>
      </c>
      <c r="K47" s="33">
        <v>0</v>
      </c>
      <c r="L47" s="33">
        <v>9729</v>
      </c>
      <c r="M47" s="33">
        <v>35.67</v>
      </c>
    </row>
    <row r="48" spans="1:13" ht="30" x14ac:dyDescent="0.25">
      <c r="A48" s="1">
        <v>35</v>
      </c>
      <c r="B48" s="32" t="s">
        <v>97</v>
      </c>
      <c r="C48" s="32" t="s">
        <v>13</v>
      </c>
      <c r="D48" s="33">
        <v>9725</v>
      </c>
      <c r="E48" s="33">
        <v>46.21</v>
      </c>
      <c r="F48" s="33">
        <v>1</v>
      </c>
      <c r="G48" s="33">
        <v>0.01</v>
      </c>
      <c r="H48" s="33">
        <v>0</v>
      </c>
      <c r="I48" s="33">
        <v>0</v>
      </c>
      <c r="J48" s="33">
        <v>0</v>
      </c>
      <c r="K48" s="33">
        <v>0</v>
      </c>
      <c r="L48" s="33">
        <v>9726</v>
      </c>
      <c r="M48" s="33">
        <v>46.22</v>
      </c>
    </row>
    <row r="49" spans="1:13" x14ac:dyDescent="0.25">
      <c r="A49" s="1">
        <v>36</v>
      </c>
      <c r="B49" s="32" t="s">
        <v>76</v>
      </c>
      <c r="C49" s="32" t="s">
        <v>13</v>
      </c>
      <c r="D49" s="33">
        <v>6386</v>
      </c>
      <c r="E49" s="33">
        <v>24.54</v>
      </c>
      <c r="F49" s="33">
        <v>1541</v>
      </c>
      <c r="G49" s="33">
        <v>10.15</v>
      </c>
      <c r="H49" s="33">
        <v>0</v>
      </c>
      <c r="I49" s="33">
        <v>0</v>
      </c>
      <c r="J49" s="33">
        <v>0</v>
      </c>
      <c r="K49" s="33">
        <v>0</v>
      </c>
      <c r="L49" s="33">
        <v>7927</v>
      </c>
      <c r="M49" s="33">
        <v>34.69</v>
      </c>
    </row>
    <row r="50" spans="1:13" ht="15" customHeight="1" x14ac:dyDescent="0.25">
      <c r="A50" s="1">
        <v>37</v>
      </c>
      <c r="B50" s="32" t="s">
        <v>77</v>
      </c>
      <c r="C50" s="32" t="s">
        <v>13</v>
      </c>
      <c r="D50" s="33">
        <v>1403</v>
      </c>
      <c r="E50" s="33">
        <v>6.36</v>
      </c>
      <c r="F50" s="33">
        <v>472</v>
      </c>
      <c r="G50" s="33">
        <v>3.44</v>
      </c>
      <c r="H50" s="33">
        <v>0</v>
      </c>
      <c r="I50" s="33">
        <v>0</v>
      </c>
      <c r="J50" s="33">
        <v>0</v>
      </c>
      <c r="K50" s="33">
        <v>0</v>
      </c>
      <c r="L50" s="33">
        <v>1875</v>
      </c>
      <c r="M50" s="33">
        <v>9.8000000000000007</v>
      </c>
    </row>
    <row r="51" spans="1:13" ht="30" x14ac:dyDescent="0.25">
      <c r="A51" s="1">
        <v>38</v>
      </c>
      <c r="B51" s="32" t="s">
        <v>83</v>
      </c>
      <c r="C51" s="32" t="s">
        <v>13</v>
      </c>
      <c r="D51" s="33">
        <v>6764</v>
      </c>
      <c r="E51" s="33">
        <v>29.73</v>
      </c>
      <c r="F51" s="33">
        <v>46</v>
      </c>
      <c r="G51" s="33">
        <v>0.36</v>
      </c>
      <c r="H51" s="33">
        <v>0</v>
      </c>
      <c r="I51" s="33">
        <v>0</v>
      </c>
      <c r="J51" s="33">
        <v>0</v>
      </c>
      <c r="K51" s="33">
        <v>0</v>
      </c>
      <c r="L51" s="33">
        <v>6810</v>
      </c>
      <c r="M51" s="33">
        <v>30.09</v>
      </c>
    </row>
    <row r="52" spans="1:13" x14ac:dyDescent="0.25">
      <c r="A52" s="1">
        <v>39</v>
      </c>
      <c r="B52" s="32" t="s">
        <v>103</v>
      </c>
      <c r="C52" s="32"/>
      <c r="D52" s="33">
        <v>9441</v>
      </c>
      <c r="E52" s="33">
        <v>44.86</v>
      </c>
      <c r="F52" s="33">
        <v>5485</v>
      </c>
      <c r="G52" s="33">
        <v>49.01</v>
      </c>
      <c r="H52" s="33">
        <v>0</v>
      </c>
      <c r="I52" s="33">
        <v>0</v>
      </c>
      <c r="J52" s="33">
        <v>0</v>
      </c>
      <c r="K52" s="33">
        <v>0</v>
      </c>
      <c r="L52" s="33">
        <v>14926</v>
      </c>
      <c r="M52" s="33">
        <v>93.86</v>
      </c>
    </row>
    <row r="53" spans="1:13" s="17" customFormat="1" x14ac:dyDescent="0.25">
      <c r="A53" s="1">
        <v>40</v>
      </c>
      <c r="B53" s="32" t="s">
        <v>104</v>
      </c>
      <c r="C53" s="32"/>
      <c r="D53" s="33">
        <v>0</v>
      </c>
      <c r="E53" s="33">
        <v>0</v>
      </c>
      <c r="F53" s="33">
        <v>166</v>
      </c>
      <c r="G53" s="33">
        <v>5.61</v>
      </c>
      <c r="H53" s="33">
        <v>364</v>
      </c>
      <c r="I53" s="33">
        <v>28.23</v>
      </c>
      <c r="J53" s="33">
        <v>24</v>
      </c>
      <c r="K53" s="33">
        <v>3.17</v>
      </c>
      <c r="L53" s="33">
        <v>554</v>
      </c>
      <c r="M53" s="33">
        <v>37.01</v>
      </c>
    </row>
    <row r="54" spans="1:13" s="20" customFormat="1" ht="16.5" customHeight="1" x14ac:dyDescent="0.25">
      <c r="A54" s="1"/>
      <c r="B54" s="5" t="s">
        <v>81</v>
      </c>
      <c r="C54" s="10"/>
      <c r="D54" s="5">
        <f>SUM(D44:D53)</f>
        <v>55235</v>
      </c>
      <c r="E54" s="5">
        <f t="shared" ref="E54:M54" si="3">SUM(E44:E53)</f>
        <v>242.56</v>
      </c>
      <c r="F54" s="5">
        <f t="shared" si="3"/>
        <v>9301</v>
      </c>
      <c r="G54" s="5">
        <f t="shared" si="3"/>
        <v>77.86</v>
      </c>
      <c r="H54" s="5">
        <f t="shared" si="3"/>
        <v>366</v>
      </c>
      <c r="I54" s="5">
        <f t="shared" si="3"/>
        <v>28.38</v>
      </c>
      <c r="J54" s="5">
        <f t="shared" si="3"/>
        <v>24</v>
      </c>
      <c r="K54" s="5">
        <f t="shared" si="3"/>
        <v>3.17</v>
      </c>
      <c r="L54" s="5">
        <f t="shared" si="3"/>
        <v>64926</v>
      </c>
      <c r="M54" s="5">
        <f t="shared" si="3"/>
        <v>351.95</v>
      </c>
    </row>
    <row r="55" spans="1:13" ht="15.75" customHeight="1" x14ac:dyDescent="0.25">
      <c r="A55" s="4"/>
      <c r="B55" s="10" t="s">
        <v>78</v>
      </c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</row>
    <row r="56" spans="1:13" x14ac:dyDescent="0.25">
      <c r="A56" s="1">
        <v>41</v>
      </c>
      <c r="B56" s="32" t="s">
        <v>98</v>
      </c>
      <c r="C56" s="32" t="s">
        <v>13</v>
      </c>
      <c r="D56" s="33">
        <v>5528</v>
      </c>
      <c r="E56" s="33">
        <v>25.96</v>
      </c>
      <c r="F56" s="33">
        <v>483</v>
      </c>
      <c r="G56" s="33">
        <v>3.37</v>
      </c>
      <c r="H56" s="33">
        <v>0</v>
      </c>
      <c r="I56" s="33">
        <v>0</v>
      </c>
      <c r="J56" s="33">
        <v>0</v>
      </c>
      <c r="K56" s="33">
        <v>0</v>
      </c>
      <c r="L56" s="33">
        <v>6011</v>
      </c>
      <c r="M56" s="33">
        <v>29.34</v>
      </c>
    </row>
    <row r="57" spans="1:13" x14ac:dyDescent="0.25">
      <c r="A57" s="1">
        <v>42</v>
      </c>
      <c r="B57" s="32" t="s">
        <v>79</v>
      </c>
      <c r="C57" s="32" t="s">
        <v>13</v>
      </c>
      <c r="D57" s="33">
        <v>12316</v>
      </c>
      <c r="E57" s="33">
        <v>55.56</v>
      </c>
      <c r="F57" s="33">
        <v>31820</v>
      </c>
      <c r="G57" s="33">
        <v>190.06</v>
      </c>
      <c r="H57" s="33">
        <v>76</v>
      </c>
      <c r="I57" s="33">
        <v>5.82</v>
      </c>
      <c r="J57" s="33">
        <v>0</v>
      </c>
      <c r="K57" s="33">
        <v>0</v>
      </c>
      <c r="L57" s="33">
        <v>44212</v>
      </c>
      <c r="M57" s="33">
        <v>251.44</v>
      </c>
    </row>
    <row r="58" spans="1:13" x14ac:dyDescent="0.25">
      <c r="A58" s="1">
        <v>43</v>
      </c>
      <c r="B58" s="32" t="s">
        <v>65</v>
      </c>
      <c r="C58" s="32" t="s">
        <v>13</v>
      </c>
      <c r="D58" s="33">
        <v>144</v>
      </c>
      <c r="E58" s="33">
        <v>0.71</v>
      </c>
      <c r="F58" s="33">
        <v>135</v>
      </c>
      <c r="G58" s="33">
        <v>0.75</v>
      </c>
      <c r="H58" s="33">
        <v>0</v>
      </c>
      <c r="I58" s="33">
        <v>0</v>
      </c>
      <c r="J58" s="33">
        <v>0</v>
      </c>
      <c r="K58" s="33">
        <v>0</v>
      </c>
      <c r="L58" s="33">
        <v>279</v>
      </c>
      <c r="M58" s="33">
        <v>1.46</v>
      </c>
    </row>
    <row r="59" spans="1:13" x14ac:dyDescent="0.25">
      <c r="A59" s="1"/>
      <c r="B59" s="32" t="s">
        <v>105</v>
      </c>
      <c r="C59" s="32"/>
      <c r="D59" s="33">
        <v>32</v>
      </c>
      <c r="E59" s="33">
        <v>0.13</v>
      </c>
      <c r="F59" s="33">
        <v>867</v>
      </c>
      <c r="G59" s="33">
        <v>5.04</v>
      </c>
      <c r="H59" s="33">
        <v>0</v>
      </c>
      <c r="I59" s="33">
        <v>0</v>
      </c>
      <c r="J59" s="33">
        <v>0</v>
      </c>
      <c r="K59" s="33">
        <v>0</v>
      </c>
      <c r="L59" s="33">
        <v>899</v>
      </c>
      <c r="M59" s="33">
        <v>5.17</v>
      </c>
    </row>
    <row r="60" spans="1:13" x14ac:dyDescent="0.25">
      <c r="A60" s="1"/>
      <c r="B60" s="5" t="s">
        <v>81</v>
      </c>
      <c r="C60" s="6"/>
      <c r="D60" s="5">
        <f>SUM(D56:D59)</f>
        <v>18020</v>
      </c>
      <c r="E60" s="5">
        <f t="shared" ref="E60:M60" si="4">SUM(E56:E59)</f>
        <v>82.36</v>
      </c>
      <c r="F60" s="5">
        <f t="shared" si="4"/>
        <v>33305</v>
      </c>
      <c r="G60" s="5">
        <f t="shared" si="4"/>
        <v>199.22</v>
      </c>
      <c r="H60" s="5">
        <f t="shared" si="4"/>
        <v>76</v>
      </c>
      <c r="I60" s="5">
        <f t="shared" si="4"/>
        <v>5.82</v>
      </c>
      <c r="J60" s="5">
        <f t="shared" si="4"/>
        <v>0</v>
      </c>
      <c r="K60" s="5">
        <f t="shared" si="4"/>
        <v>0</v>
      </c>
      <c r="L60" s="5">
        <f t="shared" si="4"/>
        <v>51401</v>
      </c>
      <c r="M60" s="5">
        <f t="shared" si="4"/>
        <v>287.40999999999997</v>
      </c>
    </row>
    <row r="61" spans="1:13" x14ac:dyDescent="0.25">
      <c r="A61" s="1"/>
      <c r="B61" s="8" t="s">
        <v>31</v>
      </c>
      <c r="C61" s="5"/>
      <c r="D61" s="34">
        <v>164419</v>
      </c>
      <c r="E61" s="34">
        <v>716.56</v>
      </c>
      <c r="F61" s="34">
        <v>142838</v>
      </c>
      <c r="G61" s="34">
        <v>2074.8000000000002</v>
      </c>
      <c r="H61" s="34">
        <v>27877</v>
      </c>
      <c r="I61" s="34">
        <v>2541.04</v>
      </c>
      <c r="J61" s="34">
        <v>3695</v>
      </c>
      <c r="K61" s="34">
        <v>583.30999999999995</v>
      </c>
      <c r="L61" s="34">
        <v>338829</v>
      </c>
      <c r="M61" s="34">
        <v>5915.71</v>
      </c>
    </row>
  </sheetData>
  <mergeCells count="14">
    <mergeCell ref="D5:E5"/>
    <mergeCell ref="F5:G5"/>
    <mergeCell ref="H5:I5"/>
    <mergeCell ref="J5:K5"/>
    <mergeCell ref="A2:M2"/>
    <mergeCell ref="A3:M3"/>
    <mergeCell ref="A4:A6"/>
    <mergeCell ref="B4:B6"/>
    <mergeCell ref="C4:C6"/>
    <mergeCell ref="D4:E4"/>
    <mergeCell ref="F4:G4"/>
    <mergeCell ref="H4:I4"/>
    <mergeCell ref="J4:K4"/>
    <mergeCell ref="L4:M5"/>
  </mergeCells>
  <printOptions horizontalCentered="1"/>
  <pageMargins left="0.59055118110236227" right="0.51" top="0.61" bottom="0.66" header="0.51181102362204722" footer="0.51181102362204722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523FE-00A2-4C0E-A4DE-A9F97C31B4CD}">
  <sheetPr>
    <tabColor rgb="FF92D050"/>
    <pageSetUpPr fitToPage="1"/>
  </sheetPr>
  <dimension ref="A1:L40"/>
  <sheetViews>
    <sheetView showGridLines="0" tabSelected="1" workbookViewId="0">
      <selection activeCell="A7" sqref="A7:L40"/>
    </sheetView>
  </sheetViews>
  <sheetFormatPr defaultRowHeight="15" x14ac:dyDescent="0.25"/>
  <cols>
    <col min="1" max="1" width="4.42578125" style="15" bestFit="1" customWidth="1"/>
    <col min="2" max="2" width="16.5703125" style="21" customWidth="1"/>
    <col min="3" max="3" width="9" style="15" customWidth="1"/>
    <col min="4" max="4" width="8" style="16" customWidth="1"/>
    <col min="5" max="5" width="8.7109375" style="15" customWidth="1"/>
    <col min="6" max="6" width="9" style="16" customWidth="1"/>
    <col min="7" max="7" width="8" style="15" customWidth="1"/>
    <col min="8" max="10" width="8" style="16" customWidth="1"/>
    <col min="11" max="11" width="8" style="15" customWidth="1"/>
    <col min="12" max="12" width="8.5703125" style="16" bestFit="1" customWidth="1"/>
    <col min="13" max="16384" width="9.140625" style="15"/>
  </cols>
  <sheetData>
    <row r="1" spans="1:12" x14ac:dyDescent="0.25">
      <c r="A1" s="13"/>
      <c r="B1" s="13"/>
      <c r="C1" s="13"/>
      <c r="D1" s="14"/>
      <c r="K1" s="17" t="s">
        <v>33</v>
      </c>
    </row>
    <row r="2" spans="1:12" ht="15.75" customHeight="1" x14ac:dyDescent="0.25">
      <c r="A2" s="29" t="s">
        <v>99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x14ac:dyDescent="0.25">
      <c r="A3" s="30" t="s">
        <v>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5.5" customHeight="1" x14ac:dyDescent="0.25">
      <c r="A4" s="31" t="s">
        <v>66</v>
      </c>
      <c r="B4" s="31" t="s">
        <v>67</v>
      </c>
      <c r="C4" s="31" t="s">
        <v>3</v>
      </c>
      <c r="D4" s="31"/>
      <c r="E4" s="31" t="s">
        <v>4</v>
      </c>
      <c r="F4" s="31"/>
      <c r="G4" s="31" t="s">
        <v>5</v>
      </c>
      <c r="H4" s="31"/>
      <c r="I4" s="31" t="s">
        <v>92</v>
      </c>
      <c r="J4" s="31"/>
      <c r="K4" s="31" t="s">
        <v>6</v>
      </c>
      <c r="L4" s="31"/>
    </row>
    <row r="5" spans="1:12" ht="41.25" customHeight="1" x14ac:dyDescent="0.25">
      <c r="A5" s="31"/>
      <c r="B5" s="31"/>
      <c r="C5" s="31" t="s">
        <v>7</v>
      </c>
      <c r="D5" s="31"/>
      <c r="E5" s="31" t="s">
        <v>8</v>
      </c>
      <c r="F5" s="31"/>
      <c r="G5" s="31" t="s">
        <v>9</v>
      </c>
      <c r="H5" s="31"/>
      <c r="I5" s="31" t="s">
        <v>93</v>
      </c>
      <c r="J5" s="31"/>
      <c r="K5" s="31"/>
      <c r="L5" s="31"/>
    </row>
    <row r="6" spans="1:12" ht="25.5" x14ac:dyDescent="0.25">
      <c r="A6" s="31"/>
      <c r="B6" s="31"/>
      <c r="C6" s="22" t="s">
        <v>10</v>
      </c>
      <c r="D6" s="23" t="s">
        <v>11</v>
      </c>
      <c r="E6" s="22" t="s">
        <v>10</v>
      </c>
      <c r="F6" s="23" t="s">
        <v>11</v>
      </c>
      <c r="G6" s="22" t="s">
        <v>10</v>
      </c>
      <c r="H6" s="23" t="s">
        <v>11</v>
      </c>
      <c r="I6" s="22" t="s">
        <v>10</v>
      </c>
      <c r="J6" s="23" t="s">
        <v>11</v>
      </c>
      <c r="K6" s="22" t="s">
        <v>10</v>
      </c>
      <c r="L6" s="23" t="s">
        <v>11</v>
      </c>
    </row>
    <row r="7" spans="1:12" x14ac:dyDescent="0.25">
      <c r="A7" s="11">
        <v>1</v>
      </c>
      <c r="B7" s="24" t="s">
        <v>34</v>
      </c>
      <c r="C7" s="25">
        <v>8438</v>
      </c>
      <c r="D7" s="25">
        <v>32.840000000000003</v>
      </c>
      <c r="E7" s="25">
        <v>2853</v>
      </c>
      <c r="F7" s="25">
        <v>43.75</v>
      </c>
      <c r="G7" s="25">
        <v>346</v>
      </c>
      <c r="H7" s="25">
        <v>28.2</v>
      </c>
      <c r="I7" s="25">
        <v>52</v>
      </c>
      <c r="J7" s="25">
        <v>8.02</v>
      </c>
      <c r="K7" s="25">
        <v>11689</v>
      </c>
      <c r="L7" s="25">
        <v>112.81</v>
      </c>
    </row>
    <row r="8" spans="1:12" x14ac:dyDescent="0.25">
      <c r="A8" s="11">
        <v>2</v>
      </c>
      <c r="B8" s="24" t="s">
        <v>35</v>
      </c>
      <c r="C8" s="25">
        <v>8423</v>
      </c>
      <c r="D8" s="25">
        <v>38.119999999999997</v>
      </c>
      <c r="E8" s="25">
        <v>3814</v>
      </c>
      <c r="F8" s="25">
        <v>49.08</v>
      </c>
      <c r="G8" s="25">
        <v>741</v>
      </c>
      <c r="H8" s="25">
        <v>63.66</v>
      </c>
      <c r="I8" s="25">
        <v>88</v>
      </c>
      <c r="J8" s="25">
        <v>13.37</v>
      </c>
      <c r="K8" s="25">
        <v>13066</v>
      </c>
      <c r="L8" s="25">
        <v>164.23</v>
      </c>
    </row>
    <row r="9" spans="1:12" x14ac:dyDescent="0.25">
      <c r="A9" s="11">
        <v>3</v>
      </c>
      <c r="B9" s="24" t="s">
        <v>36</v>
      </c>
      <c r="C9" s="25">
        <v>22018</v>
      </c>
      <c r="D9" s="25">
        <v>97.94</v>
      </c>
      <c r="E9" s="25">
        <v>29324</v>
      </c>
      <c r="F9" s="25">
        <v>445.93</v>
      </c>
      <c r="G9" s="25">
        <v>6908</v>
      </c>
      <c r="H9" s="25">
        <v>757.03</v>
      </c>
      <c r="I9" s="25">
        <v>388</v>
      </c>
      <c r="J9" s="25">
        <v>54.93</v>
      </c>
      <c r="K9" s="25">
        <v>58638</v>
      </c>
      <c r="L9" s="25">
        <v>1355.81</v>
      </c>
    </row>
    <row r="10" spans="1:12" x14ac:dyDescent="0.25">
      <c r="A10" s="11">
        <v>4</v>
      </c>
      <c r="B10" s="24" t="s">
        <v>37</v>
      </c>
      <c r="C10" s="25">
        <v>2606</v>
      </c>
      <c r="D10" s="25">
        <v>11.52</v>
      </c>
      <c r="E10" s="25">
        <v>3383</v>
      </c>
      <c r="F10" s="25">
        <v>43.45</v>
      </c>
      <c r="G10" s="25">
        <v>498</v>
      </c>
      <c r="H10" s="25">
        <v>40.799999999999997</v>
      </c>
      <c r="I10" s="25">
        <v>44</v>
      </c>
      <c r="J10" s="25">
        <v>6.59</v>
      </c>
      <c r="K10" s="25">
        <v>6531</v>
      </c>
      <c r="L10" s="25">
        <v>102.36</v>
      </c>
    </row>
    <row r="11" spans="1:12" x14ac:dyDescent="0.25">
      <c r="A11" s="11">
        <v>5</v>
      </c>
      <c r="B11" s="24" t="s">
        <v>87</v>
      </c>
      <c r="C11" s="25">
        <v>2243</v>
      </c>
      <c r="D11" s="25">
        <v>10.37</v>
      </c>
      <c r="E11" s="25">
        <v>1325</v>
      </c>
      <c r="F11" s="25">
        <v>21.39</v>
      </c>
      <c r="G11" s="25">
        <v>245</v>
      </c>
      <c r="H11" s="25">
        <v>19.149999999999999</v>
      </c>
      <c r="I11" s="25">
        <v>3</v>
      </c>
      <c r="J11" s="25">
        <v>0.37</v>
      </c>
      <c r="K11" s="25">
        <v>3816</v>
      </c>
      <c r="L11" s="25">
        <v>51.29</v>
      </c>
    </row>
    <row r="12" spans="1:12" x14ac:dyDescent="0.25">
      <c r="A12" s="11">
        <v>6</v>
      </c>
      <c r="B12" s="24" t="s">
        <v>38</v>
      </c>
      <c r="C12" s="25">
        <v>2750</v>
      </c>
      <c r="D12" s="25">
        <v>11.68</v>
      </c>
      <c r="E12" s="25">
        <v>1680</v>
      </c>
      <c r="F12" s="25">
        <v>15.04</v>
      </c>
      <c r="G12" s="25">
        <v>224</v>
      </c>
      <c r="H12" s="25">
        <v>20.38</v>
      </c>
      <c r="I12" s="25">
        <v>5</v>
      </c>
      <c r="J12" s="25">
        <v>0.65</v>
      </c>
      <c r="K12" s="25">
        <v>4659</v>
      </c>
      <c r="L12" s="25">
        <v>47.74</v>
      </c>
    </row>
    <row r="13" spans="1:12" x14ac:dyDescent="0.25">
      <c r="A13" s="11">
        <v>7</v>
      </c>
      <c r="B13" s="24" t="s">
        <v>39</v>
      </c>
      <c r="C13" s="25">
        <v>2850</v>
      </c>
      <c r="D13" s="25">
        <v>12.25</v>
      </c>
      <c r="E13" s="25">
        <v>1280</v>
      </c>
      <c r="F13" s="25">
        <v>24.69</v>
      </c>
      <c r="G13" s="25">
        <v>439</v>
      </c>
      <c r="H13" s="25">
        <v>36.799999999999997</v>
      </c>
      <c r="I13" s="25">
        <v>25</v>
      </c>
      <c r="J13" s="25">
        <v>3.99</v>
      </c>
      <c r="K13" s="25">
        <v>4594</v>
      </c>
      <c r="L13" s="25">
        <v>77.73</v>
      </c>
    </row>
    <row r="14" spans="1:12" x14ac:dyDescent="0.25">
      <c r="A14" s="11">
        <v>8</v>
      </c>
      <c r="B14" s="24" t="s">
        <v>40</v>
      </c>
      <c r="C14" s="25">
        <v>2235</v>
      </c>
      <c r="D14" s="25">
        <v>9.93</v>
      </c>
      <c r="E14" s="25">
        <v>2635</v>
      </c>
      <c r="F14" s="25">
        <v>37.81</v>
      </c>
      <c r="G14" s="25">
        <v>335</v>
      </c>
      <c r="H14" s="25">
        <v>28.09</v>
      </c>
      <c r="I14" s="25">
        <v>33</v>
      </c>
      <c r="J14" s="25">
        <v>4.7</v>
      </c>
      <c r="K14" s="25">
        <v>5238</v>
      </c>
      <c r="L14" s="25">
        <v>80.52</v>
      </c>
    </row>
    <row r="15" spans="1:12" x14ac:dyDescent="0.25">
      <c r="A15" s="11">
        <v>9</v>
      </c>
      <c r="B15" s="24" t="s">
        <v>41</v>
      </c>
      <c r="C15" s="25">
        <v>11584</v>
      </c>
      <c r="D15" s="25">
        <v>50.07</v>
      </c>
      <c r="E15" s="25">
        <v>10740</v>
      </c>
      <c r="F15" s="25">
        <v>114.01</v>
      </c>
      <c r="G15" s="25">
        <v>735</v>
      </c>
      <c r="H15" s="25">
        <v>60.87</v>
      </c>
      <c r="I15" s="25">
        <v>117</v>
      </c>
      <c r="J15" s="25">
        <v>20.56</v>
      </c>
      <c r="K15" s="25">
        <v>23176</v>
      </c>
      <c r="L15" s="25">
        <v>245.51</v>
      </c>
    </row>
    <row r="16" spans="1:12" x14ac:dyDescent="0.25">
      <c r="A16" s="11">
        <v>10</v>
      </c>
      <c r="B16" s="24" t="s">
        <v>42</v>
      </c>
      <c r="C16" s="25">
        <v>8756</v>
      </c>
      <c r="D16" s="25">
        <v>37.840000000000003</v>
      </c>
      <c r="E16" s="25">
        <v>14364</v>
      </c>
      <c r="F16" s="25">
        <v>161.9</v>
      </c>
      <c r="G16" s="25">
        <v>1259</v>
      </c>
      <c r="H16" s="25">
        <v>107.58</v>
      </c>
      <c r="I16" s="25">
        <v>261</v>
      </c>
      <c r="J16" s="25">
        <v>42.76</v>
      </c>
      <c r="K16" s="25">
        <v>24640</v>
      </c>
      <c r="L16" s="25">
        <v>350.08</v>
      </c>
    </row>
    <row r="17" spans="1:12" x14ac:dyDescent="0.25">
      <c r="A17" s="11">
        <v>11</v>
      </c>
      <c r="B17" s="24" t="s">
        <v>88</v>
      </c>
      <c r="C17" s="25">
        <v>2247</v>
      </c>
      <c r="D17" s="25">
        <v>8.7899999999999991</v>
      </c>
      <c r="E17" s="25">
        <v>395</v>
      </c>
      <c r="F17" s="25">
        <v>8.1</v>
      </c>
      <c r="G17" s="25">
        <v>117</v>
      </c>
      <c r="H17" s="25">
        <v>9.9</v>
      </c>
      <c r="I17" s="25">
        <v>16</v>
      </c>
      <c r="J17" s="25">
        <v>2.86</v>
      </c>
      <c r="K17" s="25">
        <v>2775</v>
      </c>
      <c r="L17" s="25">
        <v>29.66</v>
      </c>
    </row>
    <row r="18" spans="1:12" x14ac:dyDescent="0.25">
      <c r="A18" s="11">
        <v>12</v>
      </c>
      <c r="B18" s="24" t="s">
        <v>43</v>
      </c>
      <c r="C18" s="25">
        <v>3153</v>
      </c>
      <c r="D18" s="25">
        <v>14.09</v>
      </c>
      <c r="E18" s="25">
        <v>2365</v>
      </c>
      <c r="F18" s="25">
        <v>28.88</v>
      </c>
      <c r="G18" s="25">
        <v>212</v>
      </c>
      <c r="H18" s="25">
        <v>18.440000000000001</v>
      </c>
      <c r="I18" s="25">
        <v>34</v>
      </c>
      <c r="J18" s="25">
        <v>5.45</v>
      </c>
      <c r="K18" s="25">
        <v>5764</v>
      </c>
      <c r="L18" s="25">
        <v>66.86</v>
      </c>
    </row>
    <row r="19" spans="1:12" x14ac:dyDescent="0.25">
      <c r="A19" s="11">
        <v>13</v>
      </c>
      <c r="B19" s="24" t="s">
        <v>44</v>
      </c>
      <c r="C19" s="25">
        <v>3650</v>
      </c>
      <c r="D19" s="25">
        <v>16.78</v>
      </c>
      <c r="E19" s="25">
        <v>2390</v>
      </c>
      <c r="F19" s="25">
        <v>50.53</v>
      </c>
      <c r="G19" s="25">
        <v>738</v>
      </c>
      <c r="H19" s="25">
        <v>59.44</v>
      </c>
      <c r="I19" s="25">
        <v>50</v>
      </c>
      <c r="J19" s="25">
        <v>7.39</v>
      </c>
      <c r="K19" s="25">
        <v>6828</v>
      </c>
      <c r="L19" s="25">
        <v>134.13999999999999</v>
      </c>
    </row>
    <row r="20" spans="1:12" x14ac:dyDescent="0.25">
      <c r="A20" s="11">
        <v>14</v>
      </c>
      <c r="B20" s="24" t="s">
        <v>45</v>
      </c>
      <c r="C20" s="25">
        <v>6932</v>
      </c>
      <c r="D20" s="25">
        <v>28.25</v>
      </c>
      <c r="E20" s="25">
        <v>2226</v>
      </c>
      <c r="F20" s="25">
        <v>31.1</v>
      </c>
      <c r="G20" s="25">
        <v>362</v>
      </c>
      <c r="H20" s="25">
        <v>30.52</v>
      </c>
      <c r="I20" s="25">
        <v>161</v>
      </c>
      <c r="J20" s="25">
        <v>27.62</v>
      </c>
      <c r="K20" s="25">
        <v>9681</v>
      </c>
      <c r="L20" s="25">
        <v>117.49</v>
      </c>
    </row>
    <row r="21" spans="1:12" x14ac:dyDescent="0.25">
      <c r="A21" s="11">
        <v>15</v>
      </c>
      <c r="B21" s="24" t="s">
        <v>46</v>
      </c>
      <c r="C21" s="25">
        <v>3027</v>
      </c>
      <c r="D21" s="25">
        <v>13.19</v>
      </c>
      <c r="E21" s="25">
        <v>2978</v>
      </c>
      <c r="F21" s="25">
        <v>41.2</v>
      </c>
      <c r="G21" s="25">
        <v>435</v>
      </c>
      <c r="H21" s="25">
        <v>35.79</v>
      </c>
      <c r="I21" s="25">
        <v>66</v>
      </c>
      <c r="J21" s="25">
        <v>10.69</v>
      </c>
      <c r="K21" s="25">
        <v>6506</v>
      </c>
      <c r="L21" s="25">
        <v>100.87</v>
      </c>
    </row>
    <row r="22" spans="1:12" ht="14.25" customHeight="1" x14ac:dyDescent="0.25">
      <c r="A22" s="11">
        <v>16</v>
      </c>
      <c r="B22" s="24" t="s">
        <v>47</v>
      </c>
      <c r="C22" s="25">
        <v>2998</v>
      </c>
      <c r="D22" s="25">
        <v>13.1</v>
      </c>
      <c r="E22" s="25">
        <v>6543</v>
      </c>
      <c r="F22" s="25">
        <v>136</v>
      </c>
      <c r="G22" s="25">
        <v>2270</v>
      </c>
      <c r="H22" s="25">
        <v>191.76</v>
      </c>
      <c r="I22" s="25">
        <v>380</v>
      </c>
      <c r="J22" s="25">
        <v>60.63</v>
      </c>
      <c r="K22" s="25">
        <v>12191</v>
      </c>
      <c r="L22" s="25">
        <v>401.48</v>
      </c>
    </row>
    <row r="23" spans="1:12" ht="16.5" customHeight="1" x14ac:dyDescent="0.25">
      <c r="A23" s="11">
        <v>17</v>
      </c>
      <c r="B23" s="24" t="s">
        <v>48</v>
      </c>
      <c r="C23" s="25">
        <v>814</v>
      </c>
      <c r="D23" s="25">
        <v>3.78</v>
      </c>
      <c r="E23" s="25">
        <v>133</v>
      </c>
      <c r="F23" s="25">
        <v>3.04</v>
      </c>
      <c r="G23" s="25">
        <v>78</v>
      </c>
      <c r="H23" s="25">
        <v>6.84</v>
      </c>
      <c r="I23" s="25">
        <v>12</v>
      </c>
      <c r="J23" s="25">
        <v>1.74</v>
      </c>
      <c r="K23" s="25">
        <v>1037</v>
      </c>
      <c r="L23" s="25">
        <v>15.41</v>
      </c>
    </row>
    <row r="24" spans="1:12" x14ac:dyDescent="0.25">
      <c r="A24" s="11">
        <v>18</v>
      </c>
      <c r="B24" s="24" t="s">
        <v>49</v>
      </c>
      <c r="C24" s="25">
        <v>2690</v>
      </c>
      <c r="D24" s="25">
        <v>10.119999999999999</v>
      </c>
      <c r="E24" s="25">
        <v>1435</v>
      </c>
      <c r="F24" s="25">
        <v>25.14</v>
      </c>
      <c r="G24" s="25">
        <v>557</v>
      </c>
      <c r="H24" s="25">
        <v>49.39</v>
      </c>
      <c r="I24" s="25">
        <v>62</v>
      </c>
      <c r="J24" s="25">
        <v>9.52</v>
      </c>
      <c r="K24" s="25">
        <v>4744</v>
      </c>
      <c r="L24" s="25">
        <v>94.17</v>
      </c>
    </row>
    <row r="25" spans="1:12" x14ac:dyDescent="0.25">
      <c r="A25" s="11">
        <v>19</v>
      </c>
      <c r="B25" s="24" t="s">
        <v>50</v>
      </c>
      <c r="C25" s="25">
        <v>5259</v>
      </c>
      <c r="D25" s="25">
        <v>23.82</v>
      </c>
      <c r="E25" s="25">
        <v>4927</v>
      </c>
      <c r="F25" s="25">
        <v>87.44</v>
      </c>
      <c r="G25" s="25">
        <v>1529</v>
      </c>
      <c r="H25" s="25">
        <v>130.91</v>
      </c>
      <c r="I25" s="25">
        <v>316</v>
      </c>
      <c r="J25" s="25">
        <v>52.99</v>
      </c>
      <c r="K25" s="25">
        <v>12031</v>
      </c>
      <c r="L25" s="25">
        <v>295.17</v>
      </c>
    </row>
    <row r="26" spans="1:12" x14ac:dyDescent="0.25">
      <c r="A26" s="11">
        <v>20</v>
      </c>
      <c r="B26" s="24" t="s">
        <v>51</v>
      </c>
      <c r="C26" s="25">
        <v>990</v>
      </c>
      <c r="D26" s="25">
        <v>4.2300000000000004</v>
      </c>
      <c r="E26" s="25">
        <v>896</v>
      </c>
      <c r="F26" s="25">
        <v>14.33</v>
      </c>
      <c r="G26" s="25">
        <v>296</v>
      </c>
      <c r="H26" s="25">
        <v>25.73</v>
      </c>
      <c r="I26" s="25">
        <v>43</v>
      </c>
      <c r="J26" s="25">
        <v>6.7</v>
      </c>
      <c r="K26" s="25">
        <v>2225</v>
      </c>
      <c r="L26" s="25">
        <v>50.99</v>
      </c>
    </row>
    <row r="27" spans="1:12" x14ac:dyDescent="0.25">
      <c r="A27" s="11">
        <v>21</v>
      </c>
      <c r="B27" s="24" t="s">
        <v>52</v>
      </c>
      <c r="C27" s="25">
        <v>3416</v>
      </c>
      <c r="D27" s="25">
        <v>14.8</v>
      </c>
      <c r="E27" s="25">
        <v>1135</v>
      </c>
      <c r="F27" s="25">
        <v>22.24</v>
      </c>
      <c r="G27" s="25">
        <v>332</v>
      </c>
      <c r="H27" s="25">
        <v>28.82</v>
      </c>
      <c r="I27" s="25">
        <v>45</v>
      </c>
      <c r="J27" s="25">
        <v>6.97</v>
      </c>
      <c r="K27" s="25">
        <v>4928</v>
      </c>
      <c r="L27" s="25">
        <v>72.83</v>
      </c>
    </row>
    <row r="28" spans="1:12" x14ac:dyDescent="0.25">
      <c r="A28" s="11">
        <v>22</v>
      </c>
      <c r="B28" s="24" t="s">
        <v>53</v>
      </c>
      <c r="C28" s="25">
        <v>10198</v>
      </c>
      <c r="D28" s="25">
        <v>45.57</v>
      </c>
      <c r="E28" s="25">
        <v>9053</v>
      </c>
      <c r="F28" s="25">
        <v>117.87</v>
      </c>
      <c r="G28" s="25">
        <v>968</v>
      </c>
      <c r="H28" s="25">
        <v>79.72</v>
      </c>
      <c r="I28" s="25">
        <v>116</v>
      </c>
      <c r="J28" s="25">
        <v>16.3</v>
      </c>
      <c r="K28" s="25">
        <v>20335</v>
      </c>
      <c r="L28" s="25">
        <v>259.45999999999998</v>
      </c>
    </row>
    <row r="29" spans="1:12" x14ac:dyDescent="0.25">
      <c r="A29" s="11">
        <v>23</v>
      </c>
      <c r="B29" s="24" t="s">
        <v>54</v>
      </c>
      <c r="C29" s="25">
        <v>2643</v>
      </c>
      <c r="D29" s="25">
        <v>10.87</v>
      </c>
      <c r="E29" s="25">
        <v>2963</v>
      </c>
      <c r="F29" s="25">
        <v>36.19</v>
      </c>
      <c r="G29" s="25">
        <v>279</v>
      </c>
      <c r="H29" s="25">
        <v>22.3</v>
      </c>
      <c r="I29" s="25">
        <v>37</v>
      </c>
      <c r="J29" s="25">
        <v>6.07</v>
      </c>
      <c r="K29" s="25">
        <v>5922</v>
      </c>
      <c r="L29" s="25">
        <v>75.430000000000007</v>
      </c>
    </row>
    <row r="30" spans="1:12" x14ac:dyDescent="0.25">
      <c r="A30" s="11">
        <v>24</v>
      </c>
      <c r="B30" s="24" t="s">
        <v>55</v>
      </c>
      <c r="C30" s="25">
        <v>1473</v>
      </c>
      <c r="D30" s="25">
        <v>6.18</v>
      </c>
      <c r="E30" s="25">
        <v>1041</v>
      </c>
      <c r="F30" s="25">
        <v>15.47</v>
      </c>
      <c r="G30" s="25">
        <v>189</v>
      </c>
      <c r="H30" s="25">
        <v>16.829999999999998</v>
      </c>
      <c r="I30" s="25">
        <v>9</v>
      </c>
      <c r="J30" s="25">
        <v>1.39</v>
      </c>
      <c r="K30" s="25">
        <v>2712</v>
      </c>
      <c r="L30" s="25">
        <v>39.869999999999997</v>
      </c>
    </row>
    <row r="31" spans="1:12" x14ac:dyDescent="0.25">
      <c r="A31" s="11">
        <v>25</v>
      </c>
      <c r="B31" s="24" t="s">
        <v>56</v>
      </c>
      <c r="C31" s="25">
        <v>6790</v>
      </c>
      <c r="D31" s="25">
        <v>27.65</v>
      </c>
      <c r="E31" s="25">
        <v>7795</v>
      </c>
      <c r="F31" s="25">
        <v>141.03</v>
      </c>
      <c r="G31" s="25">
        <v>2010</v>
      </c>
      <c r="H31" s="25">
        <v>172.04</v>
      </c>
      <c r="I31" s="25">
        <v>311</v>
      </c>
      <c r="J31" s="25">
        <v>44.11</v>
      </c>
      <c r="K31" s="25">
        <v>16906</v>
      </c>
      <c r="L31" s="25">
        <v>384.83</v>
      </c>
    </row>
    <row r="32" spans="1:12" x14ac:dyDescent="0.25">
      <c r="A32" s="11">
        <v>26</v>
      </c>
      <c r="B32" s="24" t="s">
        <v>57</v>
      </c>
      <c r="C32" s="25">
        <v>6967</v>
      </c>
      <c r="D32" s="25">
        <v>32.799999999999997</v>
      </c>
      <c r="E32" s="25">
        <v>4632</v>
      </c>
      <c r="F32" s="25">
        <v>71.16</v>
      </c>
      <c r="G32" s="25">
        <v>1568</v>
      </c>
      <c r="H32" s="25">
        <v>136.93</v>
      </c>
      <c r="I32" s="25">
        <v>388</v>
      </c>
      <c r="J32" s="25">
        <v>64.98</v>
      </c>
      <c r="K32" s="25">
        <v>13555</v>
      </c>
      <c r="L32" s="25">
        <v>305.88</v>
      </c>
    </row>
    <row r="33" spans="1:12" x14ac:dyDescent="0.25">
      <c r="A33" s="11">
        <v>27</v>
      </c>
      <c r="B33" s="24" t="s">
        <v>58</v>
      </c>
      <c r="C33" s="25">
        <v>4668</v>
      </c>
      <c r="D33" s="25">
        <v>20.350000000000001</v>
      </c>
      <c r="E33" s="25">
        <v>4280</v>
      </c>
      <c r="F33" s="25">
        <v>50.67</v>
      </c>
      <c r="G33" s="25">
        <v>593</v>
      </c>
      <c r="H33" s="25">
        <v>51.6</v>
      </c>
      <c r="I33" s="25">
        <v>99</v>
      </c>
      <c r="J33" s="25">
        <v>15.74</v>
      </c>
      <c r="K33" s="25">
        <v>9640</v>
      </c>
      <c r="L33" s="25">
        <v>138.35</v>
      </c>
    </row>
    <row r="34" spans="1:12" x14ac:dyDescent="0.25">
      <c r="A34" s="11">
        <v>28</v>
      </c>
      <c r="B34" s="24" t="s">
        <v>59</v>
      </c>
      <c r="C34" s="25">
        <v>1653</v>
      </c>
      <c r="D34" s="25">
        <v>7.09</v>
      </c>
      <c r="E34" s="25">
        <v>2329</v>
      </c>
      <c r="F34" s="25">
        <v>44.65</v>
      </c>
      <c r="G34" s="25">
        <v>892</v>
      </c>
      <c r="H34" s="25">
        <v>75.260000000000005</v>
      </c>
      <c r="I34" s="25">
        <v>202</v>
      </c>
      <c r="J34" s="25">
        <v>32.36</v>
      </c>
      <c r="K34" s="25">
        <v>5076</v>
      </c>
      <c r="L34" s="25">
        <v>159.35</v>
      </c>
    </row>
    <row r="35" spans="1:12" x14ac:dyDescent="0.25">
      <c r="A35" s="11">
        <v>29</v>
      </c>
      <c r="B35" s="24" t="s">
        <v>60</v>
      </c>
      <c r="C35" s="25">
        <v>5359</v>
      </c>
      <c r="D35" s="25">
        <v>23.02</v>
      </c>
      <c r="E35" s="25">
        <v>2758</v>
      </c>
      <c r="F35" s="25">
        <v>33.159999999999997</v>
      </c>
      <c r="G35" s="25">
        <v>294</v>
      </c>
      <c r="H35" s="25">
        <v>25.36</v>
      </c>
      <c r="I35" s="25">
        <v>32</v>
      </c>
      <c r="J35" s="25">
        <v>5.2</v>
      </c>
      <c r="K35" s="25">
        <v>8443</v>
      </c>
      <c r="L35" s="25">
        <v>86.74</v>
      </c>
    </row>
    <row r="36" spans="1:12" x14ac:dyDescent="0.25">
      <c r="A36" s="11">
        <v>30</v>
      </c>
      <c r="B36" s="24" t="s">
        <v>61</v>
      </c>
      <c r="C36" s="25">
        <v>2880</v>
      </c>
      <c r="D36" s="25">
        <v>12.88</v>
      </c>
      <c r="E36" s="25">
        <v>1364</v>
      </c>
      <c r="F36" s="25">
        <v>19.25</v>
      </c>
      <c r="G36" s="25">
        <v>344</v>
      </c>
      <c r="H36" s="25">
        <v>30.83</v>
      </c>
      <c r="I36" s="25">
        <v>20</v>
      </c>
      <c r="J36" s="25">
        <v>3.44</v>
      </c>
      <c r="K36" s="25">
        <v>4608</v>
      </c>
      <c r="L36" s="25">
        <v>66.39</v>
      </c>
    </row>
    <row r="37" spans="1:12" x14ac:dyDescent="0.25">
      <c r="A37" s="11">
        <v>31</v>
      </c>
      <c r="B37" s="24" t="s">
        <v>89</v>
      </c>
      <c r="C37" s="25">
        <v>5319</v>
      </c>
      <c r="D37" s="25">
        <v>23.48</v>
      </c>
      <c r="E37" s="25">
        <v>5025</v>
      </c>
      <c r="F37" s="25">
        <v>59.18</v>
      </c>
      <c r="G37" s="25">
        <v>561</v>
      </c>
      <c r="H37" s="25">
        <v>47.34</v>
      </c>
      <c r="I37" s="25">
        <v>18</v>
      </c>
      <c r="J37" s="25">
        <v>2.71</v>
      </c>
      <c r="K37" s="25">
        <v>10923</v>
      </c>
      <c r="L37" s="25">
        <v>132.71</v>
      </c>
    </row>
    <row r="38" spans="1:12" x14ac:dyDescent="0.25">
      <c r="A38" s="11">
        <v>32</v>
      </c>
      <c r="B38" s="24" t="s">
        <v>90</v>
      </c>
      <c r="C38" s="25">
        <v>3944</v>
      </c>
      <c r="D38" s="25">
        <v>16.87</v>
      </c>
      <c r="E38" s="25">
        <v>3132</v>
      </c>
      <c r="F38" s="25">
        <v>50.41</v>
      </c>
      <c r="G38" s="25">
        <v>985</v>
      </c>
      <c r="H38" s="25">
        <v>85.71</v>
      </c>
      <c r="I38" s="25">
        <v>115</v>
      </c>
      <c r="J38" s="25">
        <v>19.100000000000001</v>
      </c>
      <c r="K38" s="25">
        <v>8176</v>
      </c>
      <c r="L38" s="25">
        <v>172.09</v>
      </c>
    </row>
    <row r="39" spans="1:12" x14ac:dyDescent="0.25">
      <c r="A39" s="11">
        <v>33</v>
      </c>
      <c r="B39" s="24" t="s">
        <v>62</v>
      </c>
      <c r="C39" s="25">
        <v>5446</v>
      </c>
      <c r="D39" s="25">
        <v>26.29</v>
      </c>
      <c r="E39" s="25">
        <v>1645</v>
      </c>
      <c r="F39" s="25">
        <v>30.71</v>
      </c>
      <c r="G39" s="25">
        <v>538</v>
      </c>
      <c r="H39" s="25">
        <v>47.02</v>
      </c>
      <c r="I39" s="25">
        <v>147</v>
      </c>
      <c r="J39" s="25">
        <v>23.43</v>
      </c>
      <c r="K39" s="25">
        <v>7776</v>
      </c>
      <c r="L39" s="25">
        <v>127.45</v>
      </c>
    </row>
    <row r="40" spans="1:12" x14ac:dyDescent="0.25">
      <c r="A40" s="12"/>
      <c r="B40" s="27" t="s">
        <v>6</v>
      </c>
      <c r="C40" s="26">
        <v>164419</v>
      </c>
      <c r="D40" s="26">
        <v>716.56</v>
      </c>
      <c r="E40" s="26">
        <v>142838</v>
      </c>
      <c r="F40" s="26">
        <v>2074.8000000000002</v>
      </c>
      <c r="G40" s="26">
        <v>27877</v>
      </c>
      <c r="H40" s="26">
        <v>2541.04</v>
      </c>
      <c r="I40" s="26">
        <v>3695</v>
      </c>
      <c r="J40" s="26">
        <v>583.30999999999995</v>
      </c>
      <c r="K40" s="26">
        <v>338829</v>
      </c>
      <c r="L40" s="26">
        <v>5915.71</v>
      </c>
    </row>
  </sheetData>
  <mergeCells count="13">
    <mergeCell ref="E5:F5"/>
    <mergeCell ref="G5:H5"/>
    <mergeCell ref="I5:J5"/>
    <mergeCell ref="A2:L2"/>
    <mergeCell ref="A3:L3"/>
    <mergeCell ref="A4:A6"/>
    <mergeCell ref="B4:B6"/>
    <mergeCell ref="C4:D4"/>
    <mergeCell ref="E4:F4"/>
    <mergeCell ref="G4:H4"/>
    <mergeCell ref="I4:J4"/>
    <mergeCell ref="K4:L5"/>
    <mergeCell ref="C5:D5"/>
  </mergeCells>
  <printOptions horizontalCentered="1"/>
  <pageMargins left="0.6692913385826772" right="0.55118110236220474" top="0.78740157480314965" bottom="0.98425196850393704" header="0.51181102362204722" footer="0.51181102362204722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BankWise Disbursement report</vt:lpstr>
      <vt:lpstr> DistrictWise Disbursement Rep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5565839</dc:creator>
  <cp:lastModifiedBy>Ghattamaraju Ramanatha Sarma Sreehari</cp:lastModifiedBy>
  <cp:lastPrinted>2024-02-21T14:16:49Z</cp:lastPrinted>
  <dcterms:created xsi:type="dcterms:W3CDTF">2022-05-17T12:29:30Z</dcterms:created>
  <dcterms:modified xsi:type="dcterms:W3CDTF">2025-11-25T14:11:13Z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3ada4e-448b-4689-9b53-cdfe99a249d2_Enabled">
    <vt:lpwstr>true</vt:lpwstr>
  </property>
  <property fmtid="{D5CDD505-2E9C-101B-9397-08002B2CF9AE}" pid="3" name="MSIP_Label_183ada4e-448b-4689-9b53-cdfe99a249d2_SetDate">
    <vt:lpwstr>2024-12-04T06:17:38Z</vt:lpwstr>
  </property>
  <property fmtid="{D5CDD505-2E9C-101B-9397-08002B2CF9AE}" pid="4" name="MSIP_Label_183ada4e-448b-4689-9b53-cdfe99a249d2_Method">
    <vt:lpwstr>Privileged</vt:lpwstr>
  </property>
  <property fmtid="{D5CDD505-2E9C-101B-9397-08002B2CF9AE}" pid="5" name="MSIP_Label_183ada4e-448b-4689-9b53-cdfe99a249d2_Name">
    <vt:lpwstr>Public</vt:lpwstr>
  </property>
  <property fmtid="{D5CDD505-2E9C-101B-9397-08002B2CF9AE}" pid="6" name="MSIP_Label_183ada4e-448b-4689-9b53-cdfe99a249d2_SiteId">
    <vt:lpwstr>fbdb2235-7f50-4509-b407-c58325ec27a8</vt:lpwstr>
  </property>
  <property fmtid="{D5CDD505-2E9C-101B-9397-08002B2CF9AE}" pid="7" name="MSIP_Label_183ada4e-448b-4689-9b53-cdfe99a249d2_ActionId">
    <vt:lpwstr>220a8a72-2e19-428c-80a5-e38827a3b18b</vt:lpwstr>
  </property>
  <property fmtid="{D5CDD505-2E9C-101B-9397-08002B2CF9AE}" pid="8" name="MSIP_Label_183ada4e-448b-4689-9b53-cdfe99a249d2_ContentBits">
    <vt:lpwstr>0</vt:lpwstr>
  </property>
</Properties>
</file>